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отчет 2 квартал\в РЭК\320 приказ\"/>
    </mc:Choice>
  </mc:AlternateContent>
  <bookViews>
    <workbookView xWindow="-15" yWindow="-15" windowWidth="28830" windowHeight="5700" tabRatio="791"/>
  </bookViews>
  <sheets>
    <sheet name="год" sheetId="6" r:id="rId1"/>
  </sheets>
  <definedNames>
    <definedName name="_xlnm._FilterDatabase" localSheetId="0" hidden="1">год!$A$16:$I$446</definedName>
  </definedNames>
  <calcPr calcId="162913" iterateDelta="1E-4"/>
</workbook>
</file>

<file path=xl/calcChain.xml><?xml version="1.0" encoding="utf-8"?>
<calcChain xmlns="http://schemas.openxmlformats.org/spreadsheetml/2006/main">
  <c r="F294" i="6" l="1"/>
  <c r="G294" i="6" s="1"/>
  <c r="F232" i="6"/>
  <c r="F231" i="6"/>
  <c r="F229" i="6"/>
  <c r="F196" i="6"/>
  <c r="G196" i="6" s="1"/>
  <c r="F142" i="6"/>
  <c r="F140" i="6"/>
  <c r="G140" i="6" s="1"/>
  <c r="F61" i="6"/>
  <c r="F446" i="6" l="1"/>
  <c r="F445" i="6"/>
  <c r="F444" i="6"/>
  <c r="F443" i="6"/>
  <c r="F442" i="6"/>
  <c r="F441" i="6"/>
  <c r="G441" i="6" s="1"/>
  <c r="F440" i="6"/>
  <c r="F439" i="6"/>
  <c r="G439" i="6" s="1"/>
  <c r="F437" i="6"/>
  <c r="F436" i="6"/>
  <c r="G436" i="6" s="1"/>
  <c r="F435" i="6"/>
  <c r="F434" i="6"/>
  <c r="F433" i="6"/>
  <c r="F432" i="6"/>
  <c r="F431" i="6"/>
  <c r="F430" i="6"/>
  <c r="F429" i="6"/>
  <c r="F428" i="6"/>
  <c r="F427" i="6"/>
  <c r="F426" i="6"/>
  <c r="G426" i="6" s="1"/>
  <c r="F425" i="6"/>
  <c r="F424" i="6"/>
  <c r="F423" i="6"/>
  <c r="F422" i="6"/>
  <c r="G422" i="6" s="1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G401" i="6" s="1"/>
  <c r="F400" i="6"/>
  <c r="F399" i="6"/>
  <c r="F398" i="6"/>
  <c r="F397" i="6"/>
  <c r="F396" i="6"/>
  <c r="F395" i="6"/>
  <c r="G395" i="6" s="1"/>
  <c r="F394" i="6"/>
  <c r="G394" i="6" s="1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70" i="6"/>
  <c r="F369" i="6"/>
  <c r="G369" i="6" s="1"/>
  <c r="F368" i="6"/>
  <c r="G368" i="6" s="1"/>
  <c r="F362" i="6"/>
  <c r="F345" i="6"/>
  <c r="G345" i="6" s="1"/>
  <c r="F344" i="6"/>
  <c r="G344" i="6" s="1"/>
  <c r="F343" i="6"/>
  <c r="F342" i="6"/>
  <c r="F340" i="6"/>
  <c r="G340" i="6" s="1"/>
  <c r="F339" i="6"/>
  <c r="G339" i="6" s="1"/>
  <c r="F338" i="6"/>
  <c r="F337" i="6"/>
  <c r="F336" i="6"/>
  <c r="F335" i="6"/>
  <c r="G335" i="6" s="1"/>
  <c r="F312" i="6"/>
  <c r="F311" i="6"/>
  <c r="F310" i="6"/>
  <c r="F309" i="6"/>
  <c r="F308" i="6"/>
  <c r="F307" i="6"/>
  <c r="F306" i="6"/>
  <c r="G306" i="6" s="1"/>
  <c r="F305" i="6"/>
  <c r="F304" i="6"/>
  <c r="F303" i="6"/>
  <c r="F302" i="6"/>
  <c r="F301" i="6"/>
  <c r="F300" i="6"/>
  <c r="G300" i="6" s="1"/>
  <c r="F299" i="6"/>
  <c r="F298" i="6"/>
  <c r="G298" i="6" s="1"/>
  <c r="F297" i="6"/>
  <c r="F296" i="6"/>
  <c r="G296" i="6" s="1"/>
  <c r="F295" i="6"/>
  <c r="F293" i="6"/>
  <c r="F292" i="6"/>
  <c r="G292" i="6" s="1"/>
  <c r="F291" i="6"/>
  <c r="F290" i="6"/>
  <c r="G290" i="6" s="1"/>
  <c r="F289" i="6"/>
  <c r="F288" i="6"/>
  <c r="F287" i="6"/>
  <c r="F286" i="6"/>
  <c r="G286" i="6" s="1"/>
  <c r="F285" i="6"/>
  <c r="F284" i="6"/>
  <c r="G284" i="6" s="1"/>
  <c r="F283" i="6"/>
  <c r="F282" i="6"/>
  <c r="F281" i="6"/>
  <c r="G281" i="6" s="1"/>
  <c r="F280" i="6"/>
  <c r="F279" i="6"/>
  <c r="F278" i="6"/>
  <c r="G278" i="6" s="1"/>
  <c r="F277" i="6"/>
  <c r="F276" i="6"/>
  <c r="G276" i="6" s="1"/>
  <c r="F275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2" i="6"/>
  <c r="F261" i="6"/>
  <c r="F260" i="6"/>
  <c r="G260" i="6" s="1"/>
  <c r="F259" i="6"/>
  <c r="F258" i="6"/>
  <c r="F257" i="6"/>
  <c r="F256" i="6"/>
  <c r="F255" i="6"/>
  <c r="F254" i="6"/>
  <c r="F253" i="6"/>
  <c r="F252" i="6"/>
  <c r="F251" i="6"/>
  <c r="F250" i="6"/>
  <c r="F249" i="6"/>
  <c r="G249" i="6" s="1"/>
  <c r="F248" i="6"/>
  <c r="F247" i="6"/>
  <c r="G247" i="6" s="1"/>
  <c r="F246" i="6"/>
  <c r="G246" i="6" s="1"/>
  <c r="F245" i="6"/>
  <c r="G245" i="6" s="1"/>
  <c r="F244" i="6"/>
  <c r="F243" i="6"/>
  <c r="F242" i="6"/>
  <c r="F241" i="6"/>
  <c r="G241" i="6" s="1"/>
  <c r="F240" i="6"/>
  <c r="F239" i="6"/>
  <c r="G239" i="6" s="1"/>
  <c r="F238" i="6"/>
  <c r="G238" i="6" s="1"/>
  <c r="F237" i="6"/>
  <c r="G237" i="6" s="1"/>
  <c r="F236" i="6"/>
  <c r="F235" i="6"/>
  <c r="G235" i="6" s="1"/>
  <c r="F234" i="6"/>
  <c r="F233" i="6"/>
  <c r="F230" i="6"/>
  <c r="G230" i="6" s="1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G206" i="6" s="1"/>
  <c r="F205" i="6"/>
  <c r="G205" i="6" s="1"/>
  <c r="F204" i="6"/>
  <c r="F203" i="6"/>
  <c r="F202" i="6"/>
  <c r="F201" i="6"/>
  <c r="F200" i="6"/>
  <c r="F199" i="6"/>
  <c r="F198" i="6"/>
  <c r="F197" i="6"/>
  <c r="G197" i="6" s="1"/>
  <c r="F195" i="6"/>
  <c r="G195" i="6" s="1"/>
  <c r="F194" i="6"/>
  <c r="G194" i="6" s="1"/>
  <c r="F193" i="6"/>
  <c r="G193" i="6" s="1"/>
  <c r="F192" i="6"/>
  <c r="G192" i="6" s="1"/>
  <c r="F191" i="6"/>
  <c r="G191" i="6" s="1"/>
  <c r="F190" i="6"/>
  <c r="G190" i="6" s="1"/>
  <c r="F189" i="6"/>
  <c r="G189" i="6" s="1"/>
  <c r="F188" i="6"/>
  <c r="F187" i="6"/>
  <c r="F186" i="6"/>
  <c r="G186" i="6" s="1"/>
  <c r="F185" i="6"/>
  <c r="G185" i="6" s="1"/>
  <c r="F184" i="6"/>
  <c r="F183" i="6"/>
  <c r="F182" i="6"/>
  <c r="G182" i="6" s="1"/>
  <c r="F181" i="6"/>
  <c r="F180" i="6"/>
  <c r="G180" i="6" s="1"/>
  <c r="F179" i="6"/>
  <c r="G179" i="6" s="1"/>
  <c r="F178" i="6"/>
  <c r="F177" i="6"/>
  <c r="F176" i="6"/>
  <c r="F175" i="6"/>
  <c r="F174" i="6"/>
  <c r="F173" i="6"/>
  <c r="F172" i="6"/>
  <c r="F171" i="6"/>
  <c r="F170" i="6"/>
  <c r="G170" i="6" s="1"/>
  <c r="F169" i="6"/>
  <c r="F168" i="6"/>
  <c r="G168" i="6" s="1"/>
  <c r="F167" i="6"/>
  <c r="F166" i="6"/>
  <c r="F165" i="6"/>
  <c r="F164" i="6"/>
  <c r="F163" i="6"/>
  <c r="F162" i="6"/>
  <c r="G162" i="6" s="1"/>
  <c r="F160" i="6"/>
  <c r="F159" i="6"/>
  <c r="F158" i="6"/>
  <c r="F157" i="6"/>
  <c r="F156" i="6"/>
  <c r="F155" i="6"/>
  <c r="G155" i="6" s="1"/>
  <c r="F154" i="6"/>
  <c r="F153" i="6"/>
  <c r="G153" i="6" s="1"/>
  <c r="F152" i="6"/>
  <c r="G152" i="6" s="1"/>
  <c r="F151" i="6"/>
  <c r="F150" i="6"/>
  <c r="F149" i="6"/>
  <c r="G149" i="6" s="1"/>
  <c r="F148" i="6"/>
  <c r="G148" i="6" s="1"/>
  <c r="F147" i="6"/>
  <c r="F146" i="6"/>
  <c r="F145" i="6"/>
  <c r="F144" i="6"/>
  <c r="F143" i="6"/>
  <c r="F141" i="6"/>
  <c r="F139" i="6"/>
  <c r="F138" i="6"/>
  <c r="F137" i="6"/>
  <c r="F136" i="6"/>
  <c r="F135" i="6"/>
  <c r="F134" i="6"/>
  <c r="G134" i="6" s="1"/>
  <c r="F133" i="6"/>
  <c r="G133" i="6" s="1"/>
  <c r="F132" i="6"/>
  <c r="F131" i="6"/>
  <c r="F130" i="6"/>
  <c r="F129" i="6"/>
  <c r="F128" i="6"/>
  <c r="F127" i="6"/>
  <c r="F126" i="6"/>
  <c r="F125" i="6"/>
  <c r="G125" i="6" s="1"/>
  <c r="F124" i="6"/>
  <c r="F123" i="6"/>
  <c r="F122" i="6"/>
  <c r="F121" i="6"/>
  <c r="F120" i="6"/>
  <c r="F119" i="6"/>
  <c r="G119" i="6" s="1"/>
  <c r="F118" i="6"/>
  <c r="G118" i="6" s="1"/>
  <c r="F117" i="6"/>
  <c r="F116" i="6"/>
  <c r="F115" i="6"/>
  <c r="F114" i="6"/>
  <c r="F113" i="6"/>
  <c r="F112" i="6"/>
  <c r="F111" i="6"/>
  <c r="F110" i="6"/>
  <c r="G110" i="6" s="1"/>
  <c r="F109" i="6"/>
  <c r="F108" i="6"/>
  <c r="F107" i="6"/>
  <c r="F106" i="6"/>
  <c r="F105" i="6"/>
  <c r="F104" i="6"/>
  <c r="G104" i="6" s="1"/>
  <c r="F103" i="6"/>
  <c r="G103" i="6" s="1"/>
  <c r="F102" i="6"/>
  <c r="F101" i="6"/>
  <c r="F100" i="6"/>
  <c r="F99" i="6"/>
  <c r="G99" i="6" s="1"/>
  <c r="F98" i="6"/>
  <c r="G98" i="6" s="1"/>
  <c r="F97" i="6"/>
  <c r="G97" i="6" s="1"/>
  <c r="F96" i="6"/>
  <c r="F95" i="6"/>
  <c r="F94" i="6"/>
  <c r="F93" i="6"/>
  <c r="F92" i="6"/>
  <c r="G92" i="6" s="1"/>
  <c r="F91" i="6"/>
  <c r="G91" i="6" s="1"/>
  <c r="F90" i="6"/>
  <c r="G90" i="6" s="1"/>
  <c r="F89" i="6"/>
  <c r="F88" i="6"/>
  <c r="F87" i="6"/>
  <c r="F86" i="6"/>
  <c r="F85" i="6"/>
  <c r="F84" i="6"/>
  <c r="F83" i="6"/>
  <c r="F82" i="6"/>
  <c r="G82" i="6" s="1"/>
  <c r="F81" i="6"/>
  <c r="F80" i="6"/>
  <c r="F79" i="6"/>
  <c r="F78" i="6"/>
  <c r="F77" i="6"/>
  <c r="F76" i="6"/>
  <c r="G76" i="6" s="1"/>
  <c r="F75" i="6"/>
  <c r="F74" i="6"/>
  <c r="F73" i="6"/>
  <c r="F72" i="6"/>
  <c r="F71" i="6"/>
  <c r="G71" i="6" s="1"/>
  <c r="F70" i="6"/>
  <c r="G70" i="6" s="1"/>
  <c r="F69" i="6"/>
  <c r="G69" i="6" s="1"/>
  <c r="F68" i="6"/>
  <c r="G68" i="6" s="1"/>
  <c r="F67" i="6"/>
  <c r="G67" i="6" s="1"/>
  <c r="F66" i="6"/>
  <c r="G66" i="6" s="1"/>
  <c r="F65" i="6"/>
  <c r="G65" i="6" s="1"/>
  <c r="F64" i="6"/>
  <c r="G64" i="6" s="1"/>
  <c r="F63" i="6"/>
  <c r="G63" i="6" s="1"/>
  <c r="F62" i="6"/>
  <c r="G62" i="6" s="1"/>
  <c r="F60" i="6"/>
  <c r="F59" i="6"/>
  <c r="F58" i="6"/>
  <c r="G58" i="6" s="1"/>
  <c r="F57" i="6"/>
  <c r="G57" i="6" s="1"/>
  <c r="F56" i="6"/>
  <c r="G56" i="6" s="1"/>
  <c r="F55" i="6"/>
  <c r="G55" i="6" s="1"/>
  <c r="F54" i="6"/>
  <c r="F53" i="6"/>
  <c r="F52" i="6"/>
  <c r="G52" i="6" s="1"/>
  <c r="F51" i="6"/>
  <c r="G51" i="6" s="1"/>
  <c r="F50" i="6"/>
  <c r="G50" i="6" s="1"/>
  <c r="F49" i="6"/>
  <c r="F48" i="6"/>
  <c r="G48" i="6" s="1"/>
  <c r="F47" i="6"/>
  <c r="G47" i="6" s="1"/>
  <c r="F46" i="6"/>
  <c r="F45" i="6"/>
  <c r="F44" i="6"/>
  <c r="F43" i="6"/>
  <c r="F42" i="6"/>
  <c r="F41" i="6"/>
  <c r="G41" i="6" s="1"/>
  <c r="F40" i="6"/>
  <c r="F39" i="6"/>
  <c r="G39" i="6" s="1"/>
  <c r="F38" i="6"/>
  <c r="F37" i="6"/>
  <c r="F36" i="6"/>
  <c r="F35" i="6"/>
  <c r="F34" i="6"/>
  <c r="F33" i="6"/>
  <c r="G33" i="6" s="1"/>
  <c r="F32" i="6"/>
  <c r="G32" i="6" s="1"/>
  <c r="F31" i="6"/>
  <c r="F30" i="6"/>
  <c r="F29" i="6"/>
  <c r="F28" i="6"/>
  <c r="F27" i="6"/>
  <c r="F26" i="6"/>
  <c r="G26" i="6" s="1"/>
  <c r="F25" i="6"/>
  <c r="F24" i="6"/>
  <c r="G24" i="6" s="1"/>
  <c r="F23" i="6"/>
  <c r="F22" i="6"/>
  <c r="F21" i="6"/>
  <c r="F20" i="6"/>
  <c r="F19" i="6"/>
  <c r="F18" i="6" l="1"/>
  <c r="G18" i="6" s="1"/>
</calcChain>
</file>

<file path=xl/sharedStrings.xml><?xml version="1.0" encoding="utf-8"?>
<sst xmlns="http://schemas.openxmlformats.org/spreadsheetml/2006/main" count="1358" uniqueCount="698">
  <si>
    <t>Приложение № 20</t>
  </si>
  <si>
    <t>к приказу Минэнерго России</t>
  </si>
  <si>
    <t>от « 25 » апреля 2018 г. № 320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</si>
  <si>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</si>
  <si>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</si>
  <si>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</si>
  <si>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</si>
  <si>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</si>
  <si>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</si>
  <si>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</si>
  <si>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</si>
  <si>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</si>
  <si>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</si>
  <si>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</si>
  <si>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</si>
  <si>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</si>
  <si>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</si>
  <si>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</si>
  <si>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</si>
  <si>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</si>
  <si>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</si>
  <si>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</si>
  <si>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</si>
  <si>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</si>
  <si>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</si>
  <si>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</si>
  <si>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</si>
  <si>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</si>
  <si>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</si>
  <si>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</si>
  <si>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</si>
  <si>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</si>
  <si>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</si>
  <si>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</si>
  <si>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</si>
  <si>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</si>
  <si>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</si>
  <si>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</si>
  <si>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</si>
  <si>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</si>
  <si>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</si>
  <si>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</si>
  <si>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</si>
  <si>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</si>
  <si>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</si>
  <si>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</si>
  <si>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</si>
  <si>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</si>
  <si>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</si>
  <si>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</si>
  <si>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</si>
  <si>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</si>
  <si>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</si>
  <si>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</si>
  <si>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</si>
  <si>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</si>
  <si>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</si>
  <si>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</si>
  <si>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</si>
  <si>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</si>
  <si>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</si>
  <si>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</si>
  <si>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</si>
  <si>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</si>
  <si>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</si>
  <si>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</si>
  <si>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</si>
  <si>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</si>
  <si>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</si>
  <si>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</si>
  <si>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</si>
  <si>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</si>
  <si>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</si>
  <si>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</si>
  <si>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</si>
  <si>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</si>
  <si>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</si>
  <si>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</si>
  <si>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</si>
  <si>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</si>
  <si>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</si>
  <si>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</si>
  <si>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</si>
  <si>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</si>
  <si>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</si>
  <si>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</si>
  <si>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</si>
  <si>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</si>
  <si>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</si>
  <si>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</si>
  <si>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</si>
  <si>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</si>
  <si>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</si>
  <si>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</si>
  <si>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</si>
  <si>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</si>
  <si>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</si>
  <si>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</si>
  <si>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</si>
  <si>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</si>
  <si>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</si>
  <si>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</si>
  <si>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</si>
  <si>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</si>
  <si>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</si>
  <si>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</si>
  <si>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</si>
  <si>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</si>
  <si>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</si>
  <si>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</si>
  <si>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</si>
  <si>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</si>
  <si>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</si>
  <si>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</si>
  <si>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</si>
  <si>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</si>
  <si>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</si>
  <si>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</si>
  <si>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</si>
  <si>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</si>
  <si>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</si>
  <si>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</si>
  <si>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</si>
  <si>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</si>
  <si>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</si>
  <si>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</si>
  <si>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</si>
  <si>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</si>
  <si>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</si>
  <si>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</si>
  <si>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</si>
  <si>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</si>
  <si>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</si>
  <si>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</si>
  <si>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</si>
  <si>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</si>
  <si>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</si>
  <si>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</si>
  <si>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</si>
  <si>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</si>
  <si>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</si>
  <si>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</si>
  <si>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</si>
  <si>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</si>
  <si>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</si>
  <si>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</si>
  <si>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</si>
  <si>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</si>
  <si>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</si>
  <si>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</si>
  <si>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</si>
  <si>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</si>
  <si>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</si>
  <si>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</si>
  <si>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</si>
  <si>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</si>
  <si>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</si>
  <si>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</si>
  <si>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</si>
  <si>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</si>
  <si>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</si>
  <si>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</si>
  <si>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</si>
  <si>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</si>
  <si>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</si>
  <si>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</si>
  <si>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</si>
  <si>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</si>
  <si>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</si>
  <si>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</si>
  <si>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</si>
  <si>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</si>
  <si>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</si>
  <si>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</si>
  <si>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</si>
  <si>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</si>
  <si>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</si>
  <si>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</si>
  <si>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</si>
  <si>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</si>
  <si>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</si>
  <si>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</si>
  <si>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</si>
  <si>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</si>
  <si>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</si>
  <si>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</si>
  <si>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</si>
  <si>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</si>
  <si>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</si>
  <si>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</si>
  <si>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</si>
  <si>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</si>
  <si>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</si>
  <si>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</si>
  <si>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</si>
  <si>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</si>
  <si>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</si>
  <si>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</si>
  <si>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</si>
  <si>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</si>
  <si>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</si>
  <si>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</si>
  <si>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</si>
  <si>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</si>
  <si>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</si>
  <si>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</si>
  <si>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</si>
  <si>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</si>
  <si>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</si>
  <si>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</si>
  <si>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</si>
  <si>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</si>
  <si>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</si>
  <si>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</si>
  <si>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</si>
  <si>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</si>
  <si>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</si>
  <si>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</si>
  <si>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</si>
  <si>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</si>
  <si>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</si>
  <si>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</si>
  <si>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</si>
  <si>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</si>
  <si>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</si>
  <si>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</si>
  <si>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</si>
  <si>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</si>
  <si>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</si>
  <si>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</si>
  <si>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</si>
  <si>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</si>
  <si>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</si>
  <si>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</si>
  <si>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</si>
  <si>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</si>
  <si>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</si>
  <si>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</si>
  <si>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</si>
  <si>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</si>
  <si>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</si>
  <si>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</si>
  <si>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</si>
  <si>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</si>
  <si>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</si>
  <si>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</si>
  <si>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</si>
  <si>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</si>
  <si>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</si>
  <si>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</si>
  <si>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</si>
  <si>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</si>
  <si>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</si>
  <si>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</si>
  <si>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</si>
  <si>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</si>
  <si>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</si>
  <si>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</si>
  <si>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</si>
  <si>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</si>
  <si>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</si>
  <si>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</si>
  <si>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</si>
  <si>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</si>
  <si>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</si>
  <si>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</si>
  <si>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</si>
  <si>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</si>
  <si>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</si>
  <si>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</si>
  <si>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</si>
  <si>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</si>
  <si>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</si>
  <si>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</si>
  <si>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</si>
  <si>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</si>
  <si>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</si>
  <si>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</si>
  <si>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</si>
  <si>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</si>
  <si>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</si>
  <si>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</si>
  <si>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</si>
  <si>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</si>
  <si>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</si>
  <si>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</si>
  <si>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</si>
  <si>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</si>
  <si>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</si>
  <si>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</si>
  <si>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</si>
  <si>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</si>
  <si>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</si>
  <si>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</si>
  <si>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</si>
  <si>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</si>
  <si>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</si>
  <si>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</si>
  <si>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</si>
  <si>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</si>
  <si>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</si>
  <si>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</si>
  <si>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</si>
  <si>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</si>
  <si>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</si>
  <si>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</si>
  <si>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</si>
  <si>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</si>
  <si>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</si>
  <si>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</si>
  <si>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</si>
  <si>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</si>
  <si>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</si>
  <si>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</si>
  <si>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</si>
  <si>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</si>
  <si>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</si>
  <si>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</si>
  <si>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</si>
  <si>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</si>
  <si>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</si>
  <si>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</si>
  <si>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</si>
  <si>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</si>
  <si>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</si>
  <si>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</si>
  <si>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</si>
  <si>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</si>
  <si>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</si>
  <si>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</si>
  <si>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</si>
  <si>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</si>
  <si>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</si>
  <si>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</si>
  <si>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</si>
  <si>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</si>
  <si>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</si>
  <si>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</si>
  <si>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</si>
  <si>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</si>
  <si>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</si>
  <si>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</si>
  <si>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</si>
  <si>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</si>
  <si>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</si>
  <si>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</si>
  <si>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</si>
  <si>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</si>
  <si>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</si>
  <si>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</si>
  <si>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</si>
  <si>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</si>
  <si>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</si>
  <si>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</si>
  <si>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</si>
  <si>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</si>
  <si>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</si>
  <si>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</si>
  <si>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</si>
  <si>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</si>
  <si>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</si>
  <si>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</si>
  <si>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</si>
  <si>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</si>
  <si>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</si>
  <si>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</si>
  <si>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</si>
  <si>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</si>
  <si>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</si>
  <si>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</si>
  <si>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</si>
  <si>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</si>
  <si>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</si>
  <si>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</si>
  <si>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</si>
  <si>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</si>
  <si>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</si>
  <si>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</si>
  <si>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</si>
  <si>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</si>
  <si>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</si>
  <si>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</si>
  <si>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</si>
  <si>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</si>
  <si>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</si>
  <si>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</si>
  <si>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</si>
  <si>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</si>
  <si>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</si>
  <si>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</si>
  <si>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</si>
  <si>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</si>
  <si>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</si>
  <si>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</si>
  <si>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</si>
  <si>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</si>
  <si>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</si>
  <si>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</si>
  <si>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</si>
  <si>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</si>
  <si>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</si>
  <si>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</si>
  <si>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</si>
  <si>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</si>
  <si>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</si>
  <si>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</si>
  <si>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</si>
  <si>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</si>
  <si>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</si>
  <si>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</si>
  <si>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</si>
  <si>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</si>
  <si>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</si>
  <si>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</si>
  <si>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</si>
  <si>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</si>
  <si>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</si>
  <si>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</si>
  <si>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</si>
  <si>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</si>
  <si>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</si>
  <si>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</si>
  <si>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</si>
  <si>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</si>
  <si>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</si>
  <si>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</si>
  <si>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</si>
  <si>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</si>
  <si>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</si>
  <si>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</si>
  <si>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</si>
  <si>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</si>
  <si>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</si>
  <si>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</si>
  <si>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</si>
  <si>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</si>
  <si>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</si>
  <si>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</si>
  <si>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</si>
  <si>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</si>
  <si>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</si>
  <si>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</si>
  <si>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</si>
  <si>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</si>
  <si>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</si>
  <si>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</si>
  <si>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</si>
  <si>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</si>
  <si>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</si>
  <si>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</si>
  <si>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</si>
  <si>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</si>
  <si>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</si>
  <si>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</si>
  <si>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</si>
  <si>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</si>
  <si>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</si>
  <si>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</si>
  <si>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</si>
  <si>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</si>
  <si>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</si>
  <si>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</si>
  <si>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</si>
  <si>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</si>
  <si>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</si>
  <si>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</si>
  <si>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</si>
  <si>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</si>
  <si>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</si>
  <si>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</si>
  <si>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</si>
  <si>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</si>
  <si>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</si>
  <si>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</si>
  <si>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</si>
  <si>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</si>
  <si>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</si>
  <si>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</si>
  <si>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</si>
  <si>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</si>
  <si>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</si>
  <si>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</si>
  <si>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</si>
  <si>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</si>
  <si>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</si>
  <si>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</si>
  <si>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</si>
  <si>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</si>
  <si>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</si>
  <si>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</si>
  <si>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</si>
  <si>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</si>
  <si>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</si>
  <si>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</si>
  <si>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</si>
  <si>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</si>
  <si>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</si>
  <si>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</si>
  <si>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</si>
  <si>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</si>
  <si>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</si>
  <si>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</si>
  <si>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</si>
  <si>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</si>
  <si>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</si>
  <si>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</si>
  <si>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</si>
  <si>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</si>
  <si>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</si>
  <si>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</si>
  <si>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</si>
  <si>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</si>
  <si>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</si>
  <si>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</si>
  <si>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</si>
  <si>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</si>
  <si>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</si>
  <si>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</si>
  <si>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</si>
  <si>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</si>
  <si>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</si>
  <si>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</si>
  <si>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</si>
  <si>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</si>
  <si>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</si>
  <si>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</si>
  <si>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</si>
  <si>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</si>
  <si>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</si>
  <si>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</si>
  <si>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</si>
  <si>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</si>
  <si>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</si>
  <si>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</si>
  <si>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</si>
  <si>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</si>
  <si>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</si>
  <si>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</si>
  <si>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</si>
  <si>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</si>
  <si>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</si>
  <si>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</si>
  <si>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</si>
  <si>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</si>
  <si>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</si>
  <si>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</si>
  <si>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</si>
  <si>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</si>
  <si>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</si>
  <si>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</si>
  <si>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</si>
  <si>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</si>
  <si>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</si>
  <si>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</si>
  <si>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</si>
  <si>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</si>
  <si>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</si>
  <si>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</si>
  <si>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</si>
  <si>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</si>
  <si>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</si>
  <si>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</si>
  <si>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</si>
  <si>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</si>
  <si>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</si>
  <si>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</si>
  <si>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</si>
  <si>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</si>
  <si>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</si>
  <si>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</si>
  <si>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</si>
  <si>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</si>
  <si>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</si>
  <si>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</si>
  <si>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</si>
  <si>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</si>
  <si>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</si>
  <si>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</si>
  <si>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</si>
  <si>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</si>
  <si>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</si>
  <si>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</si>
  <si>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</si>
  <si>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</si>
  <si>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</si>
  <si>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</si>
  <si>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</si>
  <si>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</si>
  <si>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</si>
  <si>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</si>
  <si>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</si>
  <si>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</si>
  <si>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</si>
  <si>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</si>
  <si>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</si>
  <si>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</si>
  <si>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</si>
  <si>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</si>
  <si>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</si>
  <si>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</si>
  <si>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</si>
  <si>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</si>
  <si>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</si>
  <si>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</si>
  <si>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</si>
  <si>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</si>
  <si>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</si>
  <si>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</si>
  <si>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</si>
  <si>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</si>
  <si>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</si>
  <si>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</si>
  <si>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</si>
  <si>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</si>
  <si>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</si>
  <si>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</si>
  <si>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</si>
  <si>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</si>
  <si>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</si>
  <si>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</si>
  <si>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</si>
  <si>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</si>
  <si>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</si>
  <si>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</si>
  <si>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</si>
  <si>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</si>
  <si>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</si>
  <si>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</si>
  <si>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</si>
  <si>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</si>
  <si>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</si>
  <si>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</si>
  <si>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</si>
  <si>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</si>
  <si>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</si>
  <si>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</si>
  <si>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</si>
  <si>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</si>
  <si>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</si>
  <si>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</si>
  <si>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</si>
  <si>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</si>
  <si>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</si>
  <si>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</si>
  <si>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</si>
  <si>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</si>
  <si>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</si>
  <si>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</si>
  <si>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</si>
  <si>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</si>
  <si>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</si>
  <si>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</si>
  <si>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</si>
  <si>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</si>
  <si>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</si>
  <si>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</si>
  <si>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</si>
  <si>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</si>
  <si>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</si>
  <si>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</si>
  <si>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</si>
  <si>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</si>
  <si>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</si>
  <si>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</si>
  <si>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</si>
  <si>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</si>
  <si>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</si>
  <si>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</si>
  <si>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</si>
  <si>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</si>
  <si>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</si>
  <si>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</si>
  <si>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</si>
  <si>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</si>
  <si>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</si>
  <si>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</si>
  <si>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</si>
  <si>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</si>
  <si>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</si>
  <si>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</si>
  <si>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</si>
  <si>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</si>
  <si>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</si>
  <si>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</si>
  <si>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</si>
  <si>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</si>
  <si>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</si>
  <si>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</si>
  <si>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</si>
  <si>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</si>
  <si>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</si>
  <si>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АО "Рязанская областная электросетевая компания"</t>
    </r>
  </si>
  <si>
    <t xml:space="preserve">                         </t>
  </si>
  <si>
    <t>Субъект Российской Федерации: Рязанская область</t>
  </si>
  <si>
    <r>
      <t xml:space="preserve">Год раскрытия (предоставления) информации:  </t>
    </r>
    <r>
      <rPr>
        <b/>
        <sz val="14"/>
        <color theme="1"/>
        <rFont val="Times New Roman"/>
        <family val="1"/>
        <charset val="204"/>
      </rPr>
      <t>2022 год</t>
    </r>
  </si>
  <si>
    <r>
      <t xml:space="preserve">Утвержденные плановые значения показателей приведены в соответствии с  </t>
    </r>
    <r>
      <rPr>
        <b/>
        <sz val="14"/>
        <color theme="1"/>
        <rFont val="Times New Roman"/>
        <family val="1"/>
        <charset val="204"/>
      </rPr>
      <t>Приказом ГУ "РЭК" Ряз. обл. от 29.10.2021г. № 9-ип</t>
    </r>
  </si>
  <si>
    <t>Отчетный год 2022</t>
  </si>
  <si>
    <t>Форма 20. Отчет об исполнении финансового плана субъекта электроэнергетики (квартальный) за 6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</si>
</sst>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0.0%"/>
    <numFmt numFmtId="167" formatCode="_-* #,##0.000_р_._-;\-* #,##0.000_р_._-;_-* &quot;-&quot;???_р_._-;_-@_-"/>
    <numFmt numFmtId="168" formatCode="_-* #,##0.00_р_._-;\-* #,##0.00_р_._-;_-* &quot;-&quot;?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1" xfId="2" applyNumberFormat="1" applyFont="1" applyFill="1" applyBorder="1" applyAlignment="1">
      <alignment horizontal="left" vertical="center"/>
    </xf>
    <xf numFmtId="2" fontId="3" fillId="0" borderId="9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15" xfId="0" applyNumberFormat="1" applyFont="1" applyFill="1" applyBorder="1" applyAlignment="1">
      <alignment horizontal="center"/>
    </xf>
    <xf numFmtId="4" fontId="3" fillId="0" borderId="13" xfId="0" applyNumberFormat="1" applyFont="1" applyFill="1" applyBorder="1" applyAlignment="1">
      <alignment horizontal="center"/>
    </xf>
    <xf numFmtId="4" fontId="3" fillId="0" borderId="25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9" fontId="3" fillId="0" borderId="25" xfId="4" applyFont="1" applyFill="1" applyBorder="1" applyAlignment="1">
      <alignment horizontal="center"/>
    </xf>
    <xf numFmtId="9" fontId="3" fillId="0" borderId="9" xfId="4" applyFont="1" applyFill="1" applyBorder="1" applyAlignment="1">
      <alignment horizontal="center"/>
    </xf>
    <xf numFmtId="9" fontId="3" fillId="0" borderId="13" xfId="4" applyFont="1" applyFill="1" applyBorder="1" applyAlignment="1">
      <alignment horizontal="center"/>
    </xf>
    <xf numFmtId="9" fontId="3" fillId="0" borderId="9" xfId="4" applyNumberFormat="1" applyFont="1" applyFill="1" applyBorder="1" applyAlignment="1">
      <alignment horizontal="center"/>
    </xf>
    <xf numFmtId="9" fontId="3" fillId="0" borderId="15" xfId="4" applyFont="1" applyFill="1" applyBorder="1" applyAlignment="1">
      <alignment horizontal="center"/>
    </xf>
    <xf numFmtId="9" fontId="3" fillId="0" borderId="29" xfId="4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/>
    <xf numFmtId="0" fontId="10" fillId="0" borderId="9" xfId="2" applyFont="1" applyFill="1" applyBorder="1" applyAlignment="1">
      <alignment horizontal="center" wrapText="1"/>
    </xf>
    <xf numFmtId="0" fontId="10" fillId="0" borderId="11" xfId="2" applyFont="1" applyFill="1" applyBorder="1" applyAlignment="1">
      <alignment horizontal="center" wrapText="1"/>
    </xf>
    <xf numFmtId="0" fontId="11" fillId="0" borderId="15" xfId="2" applyFont="1" applyFill="1" applyBorder="1" applyAlignment="1">
      <alignment horizontal="center" wrapText="1"/>
    </xf>
    <xf numFmtId="49" fontId="11" fillId="0" borderId="13" xfId="2" applyNumberFormat="1" applyFont="1" applyFill="1" applyBorder="1" applyAlignment="1">
      <alignment horizontal="center"/>
    </xf>
    <xf numFmtId="0" fontId="11" fillId="0" borderId="13" xfId="2" applyFont="1" applyFill="1" applyBorder="1" applyAlignment="1">
      <alignment horizontal="center" wrapText="1"/>
    </xf>
    <xf numFmtId="9" fontId="3" fillId="0" borderId="2" xfId="4" applyFont="1" applyFill="1" applyBorder="1" applyAlignment="1">
      <alignment horizontal="center"/>
    </xf>
    <xf numFmtId="166" fontId="3" fillId="0" borderId="25" xfId="4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4" fontId="3" fillId="0" borderId="9" xfId="1" applyNumberFormat="1" applyFont="1" applyFill="1" applyBorder="1" applyAlignment="1">
      <alignment horizontal="center"/>
    </xf>
    <xf numFmtId="0" fontId="11" fillId="0" borderId="15" xfId="2" applyFont="1" applyFill="1" applyBorder="1" applyAlignment="1">
      <alignment horizontal="center"/>
    </xf>
    <xf numFmtId="0" fontId="13" fillId="0" borderId="14" xfId="2" applyFont="1" applyFill="1" applyBorder="1" applyAlignment="1">
      <alignment horizontal="center"/>
    </xf>
    <xf numFmtId="9" fontId="3" fillId="0" borderId="9" xfId="4" applyNumberFormat="1" applyFont="1" applyFill="1" applyBorder="1" applyAlignment="1">
      <alignment horizontal="center" wrapText="1"/>
    </xf>
    <xf numFmtId="9" fontId="3" fillId="0" borderId="9" xfId="2" applyNumberFormat="1" applyFont="1" applyFill="1" applyBorder="1" applyAlignment="1">
      <alignment horizontal="center" wrapText="1"/>
    </xf>
    <xf numFmtId="2" fontId="3" fillId="0" borderId="15" xfId="0" applyNumberFormat="1" applyFont="1" applyFill="1" applyBorder="1" applyAlignment="1">
      <alignment horizontal="center"/>
    </xf>
    <xf numFmtId="2" fontId="3" fillId="0" borderId="2" xfId="2" applyNumberFormat="1" applyFont="1" applyFill="1" applyBorder="1" applyAlignment="1">
      <alignment horizontal="center" wrapText="1"/>
    </xf>
    <xf numFmtId="0" fontId="2" fillId="0" borderId="0" xfId="2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49" fontId="3" fillId="0" borderId="0" xfId="2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2" applyFont="1" applyFill="1" applyAlignment="1"/>
    <xf numFmtId="0" fontId="11" fillId="0" borderId="14" xfId="2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3" fillId="0" borderId="3" xfId="2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/>
    </xf>
    <xf numFmtId="0" fontId="2" fillId="0" borderId="9" xfId="2" applyFont="1" applyFill="1" applyBorder="1" applyAlignment="1">
      <alignment horizontal="left"/>
    </xf>
    <xf numFmtId="0" fontId="3" fillId="0" borderId="10" xfId="2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center"/>
    </xf>
    <xf numFmtId="0" fontId="2" fillId="0" borderId="15" xfId="2" applyFont="1" applyFill="1" applyBorder="1" applyAlignment="1">
      <alignment horizontal="left"/>
    </xf>
    <xf numFmtId="0" fontId="3" fillId="0" borderId="14" xfId="2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wrapText="1"/>
    </xf>
    <xf numFmtId="0" fontId="3" fillId="0" borderId="12" xfId="2" applyFont="1" applyFill="1" applyBorder="1" applyAlignment="1">
      <alignment horizontal="center"/>
    </xf>
    <xf numFmtId="4" fontId="3" fillId="0" borderId="12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left" wrapText="1"/>
    </xf>
    <xf numFmtId="49" fontId="3" fillId="0" borderId="19" xfId="0" applyNumberFormat="1" applyFont="1" applyFill="1" applyBorder="1" applyAlignment="1">
      <alignment horizontal="center"/>
    </xf>
    <xf numFmtId="0" fontId="2" fillId="0" borderId="13" xfId="2" applyFont="1" applyFill="1" applyBorder="1" applyAlignment="1">
      <alignment horizontal="left"/>
    </xf>
    <xf numFmtId="0" fontId="3" fillId="0" borderId="20" xfId="2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164" fontId="3" fillId="0" borderId="2" xfId="1" applyNumberFormat="1" applyFont="1" applyFill="1" applyBorder="1" applyAlignment="1">
      <alignment horizontal="center"/>
    </xf>
    <xf numFmtId="164" fontId="3" fillId="0" borderId="25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64" fontId="3" fillId="0" borderId="15" xfId="1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2" fillId="0" borderId="15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wrapText="1"/>
    </xf>
    <xf numFmtId="166" fontId="3" fillId="0" borderId="15" xfId="4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wrapText="1"/>
    </xf>
    <xf numFmtId="164" fontId="3" fillId="0" borderId="14" xfId="1" applyNumberFormat="1" applyFont="1" applyFill="1" applyBorder="1" applyAlignment="1">
      <alignment horizontal="center"/>
    </xf>
    <xf numFmtId="49" fontId="11" fillId="0" borderId="22" xfId="2" applyNumberFormat="1" applyFont="1" applyFill="1" applyBorder="1" applyAlignment="1">
      <alignment horizontal="center"/>
    </xf>
    <xf numFmtId="164" fontId="3" fillId="0" borderId="12" xfId="2" applyNumberFormat="1" applyFont="1" applyFill="1" applyBorder="1" applyAlignment="1">
      <alignment horizontal="center" wrapText="1"/>
    </xf>
    <xf numFmtId="0" fontId="2" fillId="0" borderId="9" xfId="0" applyFont="1" applyFill="1" applyBorder="1" applyAlignment="1"/>
    <xf numFmtId="164" fontId="3" fillId="0" borderId="10" xfId="2" applyNumberFormat="1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left" wrapText="1"/>
    </xf>
    <xf numFmtId="164" fontId="3" fillId="0" borderId="20" xfId="2" applyNumberFormat="1" applyFont="1" applyFill="1" applyBorder="1" applyAlignment="1">
      <alignment horizontal="center" wrapText="1"/>
    </xf>
    <xf numFmtId="0" fontId="3" fillId="0" borderId="3" xfId="2" applyFont="1" applyFill="1" applyBorder="1" applyAlignment="1">
      <alignment horizontal="center" wrapText="1"/>
    </xf>
    <xf numFmtId="49" fontId="3" fillId="0" borderId="8" xfId="2" applyNumberFormat="1" applyFont="1" applyFill="1" applyBorder="1" applyAlignment="1">
      <alignment horizontal="center"/>
    </xf>
    <xf numFmtId="0" fontId="3" fillId="0" borderId="10" xfId="2" applyFont="1" applyFill="1" applyBorder="1" applyAlignment="1">
      <alignment horizontal="center" wrapText="1"/>
    </xf>
    <xf numFmtId="165" fontId="2" fillId="0" borderId="0" xfId="2" applyNumberFormat="1" applyFont="1" applyFill="1" applyAlignment="1"/>
    <xf numFmtId="2" fontId="2" fillId="0" borderId="0" xfId="2" applyNumberFormat="1" applyFont="1" applyFill="1" applyAlignment="1"/>
    <xf numFmtId="49" fontId="3" fillId="0" borderId="22" xfId="2" applyNumberFormat="1" applyFont="1" applyFill="1" applyBorder="1" applyAlignment="1">
      <alignment horizontal="center"/>
    </xf>
    <xf numFmtId="0" fontId="2" fillId="0" borderId="15" xfId="2" applyFont="1" applyFill="1" applyBorder="1" applyAlignment="1">
      <alignment horizontal="left" wrapText="1"/>
    </xf>
    <xf numFmtId="0" fontId="4" fillId="0" borderId="0" xfId="0" applyFont="1" applyFill="1" applyAlignment="1">
      <alignment horizontal="right"/>
    </xf>
    <xf numFmtId="0" fontId="5" fillId="0" borderId="0" xfId="2" applyFont="1" applyFill="1" applyAlignment="1">
      <alignment horizontal="right"/>
    </xf>
    <xf numFmtId="167" fontId="15" fillId="0" borderId="2" xfId="0" applyNumberFormat="1" applyFont="1" applyFill="1" applyBorder="1" applyAlignment="1">
      <alignment horizontal="center" vertical="center"/>
    </xf>
    <xf numFmtId="167" fontId="3" fillId="0" borderId="28" xfId="2" applyNumberFormat="1" applyFont="1" applyFill="1" applyBorder="1" applyAlignment="1">
      <alignment horizontal="center" vertical="center"/>
    </xf>
    <xf numFmtId="167" fontId="15" fillId="0" borderId="9" xfId="0" applyNumberFormat="1" applyFont="1" applyFill="1" applyBorder="1" applyAlignment="1">
      <alignment horizontal="center" vertical="center"/>
    </xf>
    <xf numFmtId="167" fontId="15" fillId="0" borderId="15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 applyAlignment="1">
      <alignment horizontal="center" vertical="center"/>
    </xf>
    <xf numFmtId="167" fontId="3" fillId="0" borderId="15" xfId="0" applyNumberFormat="1" applyFont="1" applyFill="1" applyBorder="1" applyAlignment="1">
      <alignment horizontal="center" vertical="center"/>
    </xf>
    <xf numFmtId="167" fontId="3" fillId="0" borderId="30" xfId="2" applyNumberFormat="1" applyFont="1" applyFill="1" applyBorder="1" applyAlignment="1">
      <alignment horizontal="center" vertical="center"/>
    </xf>
    <xf numFmtId="167" fontId="3" fillId="0" borderId="31" xfId="2" applyNumberFormat="1" applyFont="1" applyFill="1" applyBorder="1" applyAlignment="1">
      <alignment horizontal="center" vertical="center"/>
    </xf>
    <xf numFmtId="167" fontId="3" fillId="0" borderId="9" xfId="2" applyNumberFormat="1" applyFont="1" applyFill="1" applyBorder="1" applyAlignment="1">
      <alignment horizontal="center" vertical="center"/>
    </xf>
    <xf numFmtId="167" fontId="10" fillId="0" borderId="9" xfId="0" applyNumberFormat="1" applyFont="1" applyFill="1" applyBorder="1" applyAlignment="1">
      <alignment horizontal="center" vertical="center"/>
    </xf>
    <xf numFmtId="167" fontId="10" fillId="0" borderId="2" xfId="0" applyNumberFormat="1" applyFont="1" applyFill="1" applyBorder="1" applyAlignment="1">
      <alignment horizontal="center" vertical="center"/>
    </xf>
    <xf numFmtId="167" fontId="10" fillId="0" borderId="15" xfId="0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horizontal="center" vertical="center" wrapText="1"/>
    </xf>
    <xf numFmtId="167" fontId="3" fillId="0" borderId="6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68" fontId="3" fillId="0" borderId="28" xfId="2" applyNumberFormat="1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49" fontId="11" fillId="0" borderId="13" xfId="2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4" fontId="3" fillId="0" borderId="9" xfId="1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>
      <alignment horizontal="center" vertical="center"/>
    </xf>
    <xf numFmtId="4" fontId="3" fillId="0" borderId="9" xfId="2" applyNumberFormat="1" applyFont="1" applyFill="1" applyBorder="1" applyAlignment="1">
      <alignment horizontal="center" vertical="center"/>
    </xf>
    <xf numFmtId="4" fontId="3" fillId="0" borderId="15" xfId="2" applyNumberFormat="1" applyFont="1" applyFill="1" applyBorder="1" applyAlignment="1">
      <alignment horizontal="center" vertical="center"/>
    </xf>
    <xf numFmtId="9" fontId="3" fillId="0" borderId="9" xfId="4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/>
    </xf>
    <xf numFmtId="168" fontId="3" fillId="0" borderId="2" xfId="2" applyNumberFormat="1" applyFont="1" applyFill="1" applyBorder="1" applyAlignment="1">
      <alignment horizontal="center" vertical="center" wrapText="1"/>
    </xf>
    <xf numFmtId="2" fontId="3" fillId="0" borderId="25" xfId="2" applyNumberFormat="1" applyFont="1" applyFill="1" applyBorder="1" applyAlignment="1">
      <alignment horizontal="center" vertical="center" wrapText="1"/>
    </xf>
    <xf numFmtId="168" fontId="3" fillId="0" borderId="25" xfId="2" applyNumberFormat="1" applyFont="1" applyFill="1" applyBorder="1" applyAlignment="1">
      <alignment horizontal="center" vertical="center" wrapText="1"/>
    </xf>
    <xf numFmtId="2" fontId="3" fillId="0" borderId="9" xfId="2" applyNumberFormat="1" applyFont="1" applyFill="1" applyBorder="1" applyAlignment="1">
      <alignment horizontal="center" vertical="center"/>
    </xf>
    <xf numFmtId="168" fontId="3" fillId="0" borderId="9" xfId="2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/>
    </xf>
    <xf numFmtId="168" fontId="3" fillId="0" borderId="31" xfId="2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168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 wrapText="1"/>
    </xf>
    <xf numFmtId="168" fontId="3" fillId="0" borderId="9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 wrapText="1"/>
    </xf>
    <xf numFmtId="168" fontId="2" fillId="0" borderId="15" xfId="2" applyNumberFormat="1" applyFont="1" applyFill="1" applyBorder="1" applyAlignment="1">
      <alignment horizontal="center" vertical="center"/>
    </xf>
    <xf numFmtId="9" fontId="3" fillId="0" borderId="9" xfId="4" applyNumberFormat="1" applyFont="1" applyFill="1" applyBorder="1" applyAlignment="1">
      <alignment horizontal="center" vertical="center"/>
    </xf>
    <xf numFmtId="4" fontId="2" fillId="0" borderId="0" xfId="2" applyNumberFormat="1" applyFont="1" applyFill="1" applyAlignment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  <xf numFmtId="0" fontId="8" fillId="0" borderId="0" xfId="2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0" fillId="0" borderId="7" xfId="2" applyFont="1" applyFill="1" applyBorder="1" applyAlignment="1">
      <alignment horizontal="center" wrapText="1"/>
    </xf>
    <xf numFmtId="0" fontId="10" fillId="0" borderId="12" xfId="2" applyFont="1" applyFill="1" applyBorder="1" applyAlignment="1">
      <alignment horizontal="center" wrapText="1"/>
    </xf>
    <xf numFmtId="49" fontId="12" fillId="0" borderId="16" xfId="2" applyNumberFormat="1" applyFont="1" applyFill="1" applyBorder="1" applyAlignment="1">
      <alignment horizontal="center"/>
    </xf>
    <xf numFmtId="49" fontId="12" fillId="0" borderId="17" xfId="2" applyNumberFormat="1" applyFont="1" applyFill="1" applyBorder="1" applyAlignment="1">
      <alignment horizontal="center"/>
    </xf>
    <xf numFmtId="49" fontId="12" fillId="0" borderId="18" xfId="2" applyNumberFormat="1" applyFont="1" applyFill="1" applyBorder="1" applyAlignment="1">
      <alignment horizontal="center"/>
    </xf>
    <xf numFmtId="0" fontId="8" fillId="0" borderId="26" xfId="2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wrapText="1"/>
    </xf>
    <xf numFmtId="0" fontId="8" fillId="0" borderId="27" xfId="2" applyFont="1" applyFill="1" applyBorder="1" applyAlignment="1">
      <alignment horizontal="center" wrapText="1"/>
    </xf>
    <xf numFmtId="49" fontId="9" fillId="0" borderId="1" xfId="2" applyNumberFormat="1" applyFont="1" applyFill="1" applyBorder="1" applyAlignment="1">
      <alignment horizontal="center" wrapText="1"/>
    </xf>
    <xf numFmtId="49" fontId="9" fillId="0" borderId="8" xfId="2" applyNumberFormat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9" xfId="2" applyFont="1" applyFill="1" applyBorder="1" applyAlignment="1">
      <alignment horizontal="center" wrapText="1"/>
    </xf>
    <xf numFmtId="0" fontId="9" fillId="0" borderId="3" xfId="2" applyFont="1" applyFill="1" applyBorder="1" applyAlignment="1">
      <alignment horizontal="center" wrapText="1"/>
    </xf>
    <xf numFmtId="0" fontId="9" fillId="0" borderId="10" xfId="2" applyFont="1" applyFill="1" applyBorder="1" applyAlignment="1">
      <alignment horizont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wrapText="1"/>
    </xf>
    <xf numFmtId="0" fontId="9" fillId="0" borderId="5" xfId="2" applyFont="1" applyFill="1" applyBorder="1" applyAlignment="1">
      <alignment horizontal="center" wrapText="1"/>
    </xf>
    <xf numFmtId="0" fontId="3" fillId="0" borderId="0" xfId="2" applyNumberFormat="1" applyFont="1" applyFill="1" applyAlignment="1">
      <alignment horizontal="left" vertical="top" wrapText="1"/>
    </xf>
    <xf numFmtId="0" fontId="2" fillId="0" borderId="4" xfId="2" applyFont="1" applyFill="1" applyBorder="1" applyAlignment="1">
      <alignment horizontal="left" wrapText="1"/>
    </xf>
    <xf numFmtId="0" fontId="2" fillId="0" borderId="5" xfId="2" applyFont="1" applyFill="1" applyBorder="1" applyAlignment="1">
      <alignment horizontal="left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5">
    <cellStyle name="Обычный" xfId="0" builtinId="0"/>
    <cellStyle name="Обычный 3 2" xfId="2"/>
    <cellStyle name="Обычный 8" xfId="3"/>
    <cellStyle name="Процентный" xfId="4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4"/>
  <sheetViews>
    <sheetView tabSelected="1" topLeftCell="A427" zoomScale="70" zoomScaleNormal="70" workbookViewId="0">
      <selection activeCell="K11" sqref="K11"/>
    </sheetView>
  </sheetViews>
  <sheetFormatPr defaultRowHeight="15.75" x14ac:dyDescent="0.25"/>
  <cols>
    <col min="1" max="1" width="11.140625" style="1" customWidth="1"/>
    <col min="2" max="2" width="92.28515625" style="2" customWidth="1"/>
    <col min="3" max="3" width="12.28515625" style="3" customWidth="1"/>
    <col min="4" max="4" width="15.28515625" style="3" customWidth="1"/>
    <col min="5" max="5" width="14.85546875" style="109" customWidth="1"/>
    <col min="6" max="6" width="19.42578125" style="4" customWidth="1"/>
    <col min="7" max="7" width="14.140625" style="40" customWidth="1"/>
    <col min="8" max="8" width="25" style="40" customWidth="1"/>
    <col min="9" max="11" width="9.140625" style="5"/>
    <col min="12" max="12" width="36.140625" style="5" customWidth="1"/>
    <col min="13" max="14" width="9.140625" style="5"/>
    <col min="15" max="15" width="23.85546875" style="5" customWidth="1"/>
    <col min="16" max="16384" width="9.140625" style="5"/>
  </cols>
  <sheetData>
    <row r="1" spans="1:8" s="22" customFormat="1" ht="15.75" customHeight="1" x14ac:dyDescent="0.3">
      <c r="A1" s="41"/>
      <c r="B1" s="2"/>
      <c r="C1" s="20"/>
      <c r="D1" s="3"/>
      <c r="E1" s="109"/>
      <c r="F1" s="21"/>
      <c r="G1" s="38"/>
      <c r="H1" s="94" t="s">
        <v>0</v>
      </c>
    </row>
    <row r="2" spans="1:8" s="22" customFormat="1" ht="21.75" customHeight="1" x14ac:dyDescent="0.3">
      <c r="A2" s="41"/>
      <c r="B2" s="2"/>
      <c r="C2" s="20"/>
      <c r="D2" s="3"/>
      <c r="E2" s="109"/>
      <c r="F2" s="21"/>
      <c r="G2" s="38"/>
      <c r="H2" s="94" t="s">
        <v>1</v>
      </c>
    </row>
    <row r="3" spans="1:8" s="22" customFormat="1" ht="15" customHeight="1" x14ac:dyDescent="0.3">
      <c r="A3" s="41"/>
      <c r="B3" s="2"/>
      <c r="C3" s="20"/>
      <c r="D3" s="3"/>
      <c r="E3" s="109"/>
      <c r="F3" s="21"/>
      <c r="G3" s="38"/>
      <c r="H3" s="95" t="s">
        <v>2</v>
      </c>
    </row>
    <row r="4" spans="1:8" s="22" customFormat="1" ht="17.25" customHeight="1" x14ac:dyDescent="0.3">
      <c r="A4" s="41"/>
      <c r="B4" s="2"/>
      <c r="C4" s="20"/>
      <c r="D4" s="3"/>
      <c r="E4" s="109"/>
      <c r="F4" s="21"/>
      <c r="G4" s="38"/>
      <c r="H4" s="39"/>
    </row>
    <row r="5" spans="1:8" s="22" customFormat="1" ht="12.75" customHeight="1" x14ac:dyDescent="0.3">
      <c r="A5" s="41"/>
      <c r="B5" s="2"/>
      <c r="C5" s="20"/>
      <c r="D5" s="3"/>
      <c r="E5" s="109"/>
      <c r="F5" s="21"/>
      <c r="G5" s="38"/>
      <c r="H5" s="39"/>
    </row>
    <row r="6" spans="1:8" s="22" customFormat="1" ht="20.25" customHeight="1" x14ac:dyDescent="0.25">
      <c r="A6" s="152" t="s">
        <v>697</v>
      </c>
      <c r="B6" s="152"/>
      <c r="C6" s="152"/>
      <c r="D6" s="152"/>
      <c r="E6" s="152"/>
      <c r="F6" s="152"/>
      <c r="G6" s="152"/>
      <c r="H6" s="152"/>
    </row>
    <row r="7" spans="1:8" s="22" customFormat="1" ht="21.75" customHeight="1" x14ac:dyDescent="0.25">
      <c r="A7" s="153"/>
      <c r="B7" s="153"/>
      <c r="C7" s="153"/>
      <c r="D7" s="153"/>
      <c r="E7" s="153"/>
      <c r="F7" s="153"/>
      <c r="G7" s="153"/>
      <c r="H7" s="153"/>
    </row>
    <row r="8" spans="1:8" s="22" customFormat="1" ht="18" customHeight="1" x14ac:dyDescent="0.3">
      <c r="A8" s="155" t="s">
        <v>691</v>
      </c>
      <c r="B8" s="155"/>
      <c r="C8" s="155"/>
      <c r="D8" s="155"/>
      <c r="E8" s="155"/>
      <c r="F8" s="155"/>
      <c r="G8" s="155"/>
      <c r="H8" s="155"/>
    </row>
    <row r="9" spans="1:8" s="22" customFormat="1" ht="21.75" customHeight="1" x14ac:dyDescent="0.25">
      <c r="A9" s="41"/>
      <c r="B9" s="42" t="s">
        <v>692</v>
      </c>
      <c r="C9" s="20"/>
      <c r="D9" s="3"/>
      <c r="E9" s="109"/>
      <c r="F9" s="21"/>
      <c r="G9" s="38"/>
      <c r="H9" s="38"/>
    </row>
    <row r="10" spans="1:8" s="22" customFormat="1" ht="20.25" customHeight="1" x14ac:dyDescent="0.3">
      <c r="A10" s="155" t="s">
        <v>693</v>
      </c>
      <c r="B10" s="155"/>
      <c r="C10" s="155"/>
      <c r="D10" s="155"/>
      <c r="E10" s="155"/>
      <c r="F10" s="155"/>
      <c r="G10" s="155"/>
      <c r="H10" s="155"/>
    </row>
    <row r="11" spans="1:8" s="22" customFormat="1" ht="25.5" customHeight="1" x14ac:dyDescent="0.3">
      <c r="A11" s="155" t="s">
        <v>694</v>
      </c>
      <c r="B11" s="155"/>
      <c r="C11" s="155"/>
      <c r="D11" s="155"/>
      <c r="E11" s="155"/>
      <c r="F11" s="155"/>
      <c r="G11" s="155"/>
      <c r="H11" s="155"/>
    </row>
    <row r="12" spans="1:8" s="22" customFormat="1" ht="18.75" x14ac:dyDescent="0.3">
      <c r="A12" s="155" t="s">
        <v>695</v>
      </c>
      <c r="B12" s="155"/>
      <c r="C12" s="155"/>
      <c r="D12" s="155"/>
      <c r="E12" s="155"/>
      <c r="F12" s="155"/>
      <c r="G12" s="155"/>
      <c r="H12" s="155"/>
    </row>
    <row r="13" spans="1:8" s="22" customFormat="1" ht="21" thickBot="1" x14ac:dyDescent="0.35">
      <c r="A13" s="154" t="s">
        <v>3</v>
      </c>
      <c r="B13" s="154"/>
      <c r="C13" s="154"/>
      <c r="D13" s="154"/>
      <c r="E13" s="154"/>
      <c r="F13" s="154"/>
      <c r="G13" s="154"/>
      <c r="H13" s="154"/>
    </row>
    <row r="14" spans="1:8" s="43" customFormat="1" ht="46.5" customHeight="1" x14ac:dyDescent="0.25">
      <c r="A14" s="164" t="s">
        <v>4</v>
      </c>
      <c r="B14" s="166" t="s">
        <v>5</v>
      </c>
      <c r="C14" s="168" t="s">
        <v>6</v>
      </c>
      <c r="D14" s="170">
        <v>2022</v>
      </c>
      <c r="E14" s="171"/>
      <c r="F14" s="172" t="s">
        <v>7</v>
      </c>
      <c r="G14" s="173"/>
      <c r="H14" s="156" t="s">
        <v>8</v>
      </c>
    </row>
    <row r="15" spans="1:8" s="43" customFormat="1" ht="33" customHeight="1" x14ac:dyDescent="0.25">
      <c r="A15" s="165"/>
      <c r="B15" s="167"/>
      <c r="C15" s="169"/>
      <c r="D15" s="115" t="s">
        <v>9</v>
      </c>
      <c r="E15" s="116" t="s">
        <v>10</v>
      </c>
      <c r="F15" s="24" t="s">
        <v>11</v>
      </c>
      <c r="G15" s="23" t="s">
        <v>12</v>
      </c>
      <c r="H15" s="157"/>
    </row>
    <row r="16" spans="1:8" s="22" customFormat="1" ht="16.5" thickBot="1" x14ac:dyDescent="0.3">
      <c r="A16" s="26">
        <v>1</v>
      </c>
      <c r="B16" s="27">
        <v>2</v>
      </c>
      <c r="C16" s="44">
        <v>3</v>
      </c>
      <c r="D16" s="117">
        <v>4</v>
      </c>
      <c r="E16" s="118">
        <v>5</v>
      </c>
      <c r="F16" s="26" t="s">
        <v>13</v>
      </c>
      <c r="G16" s="27">
        <v>7</v>
      </c>
      <c r="H16" s="27">
        <v>8</v>
      </c>
    </row>
    <row r="17" spans="1:8" s="22" customFormat="1" ht="19.5" thickBot="1" x14ac:dyDescent="0.35">
      <c r="A17" s="158" t="s">
        <v>14</v>
      </c>
      <c r="B17" s="159"/>
      <c r="C17" s="159"/>
      <c r="D17" s="159"/>
      <c r="E17" s="159"/>
      <c r="F17" s="159"/>
      <c r="G17" s="159"/>
      <c r="H17" s="160"/>
    </row>
    <row r="18" spans="1:8" s="22" customFormat="1" x14ac:dyDescent="0.25">
      <c r="A18" s="45" t="s">
        <v>15</v>
      </c>
      <c r="B18" s="46" t="s">
        <v>16</v>
      </c>
      <c r="C18" s="47" t="s">
        <v>17</v>
      </c>
      <c r="D18" s="96">
        <v>987.14272228868572</v>
      </c>
      <c r="E18" s="119">
        <v>526.75747838999996</v>
      </c>
      <c r="F18" s="9">
        <f>E18-D18</f>
        <v>-460.38524389868576</v>
      </c>
      <c r="G18" s="28">
        <f>F18/D18</f>
        <v>-0.46638164219180461</v>
      </c>
      <c r="H18" s="48"/>
    </row>
    <row r="19" spans="1:8" s="22" customFormat="1" x14ac:dyDescent="0.25">
      <c r="A19" s="49" t="s">
        <v>18</v>
      </c>
      <c r="B19" s="50" t="s">
        <v>19</v>
      </c>
      <c r="C19" s="51" t="s">
        <v>17</v>
      </c>
      <c r="D19" s="97">
        <v>0</v>
      </c>
      <c r="E19" s="120"/>
      <c r="F19" s="31">
        <f t="shared" ref="F19:F82" si="0">E19-D19</f>
        <v>0</v>
      </c>
      <c r="G19" s="31">
        <v>0</v>
      </c>
      <c r="H19" s="52"/>
    </row>
    <row r="20" spans="1:8" s="22" customFormat="1" ht="31.5" x14ac:dyDescent="0.25">
      <c r="A20" s="49" t="s">
        <v>20</v>
      </c>
      <c r="B20" s="53" t="s">
        <v>21</v>
      </c>
      <c r="C20" s="51" t="s">
        <v>17</v>
      </c>
      <c r="D20" s="97">
        <v>0</v>
      </c>
      <c r="E20" s="120"/>
      <c r="F20" s="31">
        <f t="shared" si="0"/>
        <v>0</v>
      </c>
      <c r="G20" s="31">
        <v>0</v>
      </c>
      <c r="H20" s="52"/>
    </row>
    <row r="21" spans="1:8" s="22" customFormat="1" ht="31.5" x14ac:dyDescent="0.25">
      <c r="A21" s="49" t="s">
        <v>22</v>
      </c>
      <c r="B21" s="53" t="s">
        <v>23</v>
      </c>
      <c r="C21" s="51" t="s">
        <v>17</v>
      </c>
      <c r="D21" s="97">
        <v>0</v>
      </c>
      <c r="E21" s="120"/>
      <c r="F21" s="31">
        <f t="shared" si="0"/>
        <v>0</v>
      </c>
      <c r="G21" s="31">
        <v>0</v>
      </c>
      <c r="H21" s="52"/>
    </row>
    <row r="22" spans="1:8" s="22" customFormat="1" ht="31.5" x14ac:dyDescent="0.25">
      <c r="A22" s="49" t="s">
        <v>24</v>
      </c>
      <c r="B22" s="53" t="s">
        <v>25</v>
      </c>
      <c r="C22" s="51" t="s">
        <v>17</v>
      </c>
      <c r="D22" s="97">
        <v>0</v>
      </c>
      <c r="E22" s="120"/>
      <c r="F22" s="31">
        <f t="shared" si="0"/>
        <v>0</v>
      </c>
      <c r="G22" s="31">
        <v>0</v>
      </c>
      <c r="H22" s="52"/>
    </row>
    <row r="23" spans="1:8" s="22" customFormat="1" x14ac:dyDescent="0.25">
      <c r="A23" s="49" t="s">
        <v>26</v>
      </c>
      <c r="B23" s="50" t="s">
        <v>27</v>
      </c>
      <c r="C23" s="51" t="s">
        <v>17</v>
      </c>
      <c r="D23" s="97">
        <v>0</v>
      </c>
      <c r="E23" s="120"/>
      <c r="F23" s="31">
        <f t="shared" si="0"/>
        <v>0</v>
      </c>
      <c r="G23" s="31">
        <v>0</v>
      </c>
      <c r="H23" s="52"/>
    </row>
    <row r="24" spans="1:8" s="22" customFormat="1" x14ac:dyDescent="0.25">
      <c r="A24" s="49" t="s">
        <v>28</v>
      </c>
      <c r="B24" s="50" t="s">
        <v>29</v>
      </c>
      <c r="C24" s="51" t="s">
        <v>17</v>
      </c>
      <c r="D24" s="98">
        <v>946.36473627778969</v>
      </c>
      <c r="E24" s="121">
        <v>495.77311492000001</v>
      </c>
      <c r="F24" s="8">
        <f t="shared" si="0"/>
        <v>-450.59162135778968</v>
      </c>
      <c r="G24" s="15">
        <f t="shared" ref="G24:G82" si="1">F24/D24</f>
        <v>-0.47612892163548026</v>
      </c>
      <c r="H24" s="52"/>
    </row>
    <row r="25" spans="1:8" s="22" customFormat="1" ht="15.75" customHeight="1" x14ac:dyDescent="0.25">
      <c r="A25" s="49" t="s">
        <v>30</v>
      </c>
      <c r="B25" s="50" t="s">
        <v>31</v>
      </c>
      <c r="C25" s="51" t="s">
        <v>17</v>
      </c>
      <c r="D25" s="97">
        <v>0</v>
      </c>
      <c r="E25" s="120"/>
      <c r="F25" s="31">
        <f t="shared" si="0"/>
        <v>0</v>
      </c>
      <c r="G25" s="31">
        <v>0</v>
      </c>
      <c r="H25" s="54"/>
    </row>
    <row r="26" spans="1:8" s="22" customFormat="1" x14ac:dyDescent="0.25">
      <c r="A26" s="49" t="s">
        <v>32</v>
      </c>
      <c r="B26" s="50" t="s">
        <v>33</v>
      </c>
      <c r="C26" s="51" t="s">
        <v>17</v>
      </c>
      <c r="D26" s="98">
        <v>14.57</v>
      </c>
      <c r="E26" s="121">
        <v>13.52673879</v>
      </c>
      <c r="F26" s="8">
        <f t="shared" si="0"/>
        <v>-1.0432612100000007</v>
      </c>
      <c r="G26" s="15">
        <f t="shared" si="1"/>
        <v>-7.1603377487989062E-2</v>
      </c>
      <c r="H26" s="54"/>
    </row>
    <row r="27" spans="1:8" s="22" customFormat="1" x14ac:dyDescent="0.25">
      <c r="A27" s="49" t="s">
        <v>34</v>
      </c>
      <c r="B27" s="50" t="s">
        <v>35</v>
      </c>
      <c r="C27" s="51" t="s">
        <v>17</v>
      </c>
      <c r="D27" s="97">
        <v>0</v>
      </c>
      <c r="E27" s="120"/>
      <c r="F27" s="31">
        <f t="shared" si="0"/>
        <v>0</v>
      </c>
      <c r="G27" s="31">
        <v>0</v>
      </c>
      <c r="H27" s="54"/>
    </row>
    <row r="28" spans="1:8" s="22" customFormat="1" x14ac:dyDescent="0.25">
      <c r="A28" s="49" t="s">
        <v>36</v>
      </c>
      <c r="B28" s="50" t="s">
        <v>37</v>
      </c>
      <c r="C28" s="51" t="s">
        <v>17</v>
      </c>
      <c r="D28" s="97">
        <v>0</v>
      </c>
      <c r="E28" s="120"/>
      <c r="F28" s="31">
        <f t="shared" si="0"/>
        <v>0</v>
      </c>
      <c r="G28" s="31">
        <v>0</v>
      </c>
      <c r="H28" s="54"/>
    </row>
    <row r="29" spans="1:8" s="22" customFormat="1" ht="31.5" x14ac:dyDescent="0.25">
      <c r="A29" s="49" t="s">
        <v>38</v>
      </c>
      <c r="B29" s="53" t="s">
        <v>39</v>
      </c>
      <c r="C29" s="51" t="s">
        <v>17</v>
      </c>
      <c r="D29" s="97">
        <v>0</v>
      </c>
      <c r="E29" s="120"/>
      <c r="F29" s="31">
        <f t="shared" si="0"/>
        <v>0</v>
      </c>
      <c r="G29" s="31">
        <v>0</v>
      </c>
      <c r="H29" s="54"/>
    </row>
    <row r="30" spans="1:8" s="22" customFormat="1" x14ac:dyDescent="0.25">
      <c r="A30" s="49" t="s">
        <v>40</v>
      </c>
      <c r="B30" s="50" t="s">
        <v>41</v>
      </c>
      <c r="C30" s="51" t="s">
        <v>17</v>
      </c>
      <c r="D30" s="97">
        <v>0</v>
      </c>
      <c r="E30" s="120"/>
      <c r="F30" s="31">
        <f t="shared" si="0"/>
        <v>0</v>
      </c>
      <c r="G30" s="31">
        <v>0</v>
      </c>
      <c r="H30" s="54"/>
    </row>
    <row r="31" spans="1:8" s="22" customFormat="1" x14ac:dyDescent="0.25">
      <c r="A31" s="49" t="s">
        <v>42</v>
      </c>
      <c r="B31" s="50" t="s">
        <v>43</v>
      </c>
      <c r="C31" s="51" t="s">
        <v>17</v>
      </c>
      <c r="D31" s="97">
        <v>0</v>
      </c>
      <c r="E31" s="120"/>
      <c r="F31" s="31">
        <f t="shared" si="0"/>
        <v>0</v>
      </c>
      <c r="G31" s="31">
        <v>0</v>
      </c>
      <c r="H31" s="54"/>
    </row>
    <row r="32" spans="1:8" s="22" customFormat="1" ht="16.5" thickBot="1" x14ac:dyDescent="0.3">
      <c r="A32" s="55" t="s">
        <v>44</v>
      </c>
      <c r="B32" s="56" t="s">
        <v>45</v>
      </c>
      <c r="C32" s="57" t="s">
        <v>17</v>
      </c>
      <c r="D32" s="99">
        <v>26.207986010896008</v>
      </c>
      <c r="E32" s="122">
        <v>17.457624679999999</v>
      </c>
      <c r="F32" s="10">
        <f t="shared" si="0"/>
        <v>-8.7503613308960091</v>
      </c>
      <c r="G32" s="18">
        <f t="shared" si="1"/>
        <v>-0.33388148662999262</v>
      </c>
      <c r="H32" s="58"/>
    </row>
    <row r="33" spans="1:8" s="22" customFormat="1" ht="31.5" x14ac:dyDescent="0.25">
      <c r="A33" s="59" t="s">
        <v>46</v>
      </c>
      <c r="B33" s="60" t="s">
        <v>47</v>
      </c>
      <c r="C33" s="61" t="s">
        <v>17</v>
      </c>
      <c r="D33" s="100">
        <v>941.41212132667897</v>
      </c>
      <c r="E33" s="123">
        <v>442.68353194000002</v>
      </c>
      <c r="F33" s="12">
        <f t="shared" si="0"/>
        <v>-498.72858938667895</v>
      </c>
      <c r="G33" s="14">
        <f t="shared" si="1"/>
        <v>-0.52976648386877456</v>
      </c>
      <c r="H33" s="62"/>
    </row>
    <row r="34" spans="1:8" s="22" customFormat="1" x14ac:dyDescent="0.25">
      <c r="A34" s="49" t="s">
        <v>48</v>
      </c>
      <c r="B34" s="50" t="s">
        <v>19</v>
      </c>
      <c r="C34" s="51" t="s">
        <v>17</v>
      </c>
      <c r="D34" s="97">
        <v>0</v>
      </c>
      <c r="E34" s="120"/>
      <c r="F34" s="31">
        <f t="shared" si="0"/>
        <v>0</v>
      </c>
      <c r="G34" s="31">
        <v>0</v>
      </c>
      <c r="H34" s="52"/>
    </row>
    <row r="35" spans="1:8" s="22" customFormat="1" ht="31.5" x14ac:dyDescent="0.25">
      <c r="A35" s="49" t="s">
        <v>49</v>
      </c>
      <c r="B35" s="53" t="s">
        <v>21</v>
      </c>
      <c r="C35" s="51" t="s">
        <v>17</v>
      </c>
      <c r="D35" s="97">
        <v>0</v>
      </c>
      <c r="E35" s="120"/>
      <c r="F35" s="31">
        <f t="shared" si="0"/>
        <v>0</v>
      </c>
      <c r="G35" s="31">
        <v>0</v>
      </c>
      <c r="H35" s="52"/>
    </row>
    <row r="36" spans="1:8" s="22" customFormat="1" ht="31.5" x14ac:dyDescent="0.25">
      <c r="A36" s="49" t="s">
        <v>50</v>
      </c>
      <c r="B36" s="53" t="s">
        <v>23</v>
      </c>
      <c r="C36" s="51" t="s">
        <v>17</v>
      </c>
      <c r="D36" s="97">
        <v>0</v>
      </c>
      <c r="E36" s="120"/>
      <c r="F36" s="31">
        <f t="shared" si="0"/>
        <v>0</v>
      </c>
      <c r="G36" s="31">
        <v>0</v>
      </c>
      <c r="H36" s="52"/>
    </row>
    <row r="37" spans="1:8" s="22" customFormat="1" ht="31.5" x14ac:dyDescent="0.25">
      <c r="A37" s="49" t="s">
        <v>51</v>
      </c>
      <c r="B37" s="53" t="s">
        <v>25</v>
      </c>
      <c r="C37" s="51" t="s">
        <v>17</v>
      </c>
      <c r="D37" s="97">
        <v>0</v>
      </c>
      <c r="E37" s="120"/>
      <c r="F37" s="31">
        <f t="shared" si="0"/>
        <v>0</v>
      </c>
      <c r="G37" s="31">
        <v>0</v>
      </c>
      <c r="H37" s="52"/>
    </row>
    <row r="38" spans="1:8" s="22" customFormat="1" x14ac:dyDescent="0.25">
      <c r="A38" s="49" t="s">
        <v>52</v>
      </c>
      <c r="B38" s="50" t="s">
        <v>27</v>
      </c>
      <c r="C38" s="51" t="s">
        <v>17</v>
      </c>
      <c r="D38" s="97">
        <v>0</v>
      </c>
      <c r="E38" s="120"/>
      <c r="F38" s="31">
        <f t="shared" si="0"/>
        <v>0</v>
      </c>
      <c r="G38" s="31">
        <v>0</v>
      </c>
      <c r="H38" s="52"/>
    </row>
    <row r="39" spans="1:8" s="22" customFormat="1" x14ac:dyDescent="0.25">
      <c r="A39" s="49" t="s">
        <v>53</v>
      </c>
      <c r="B39" s="50" t="s">
        <v>29</v>
      </c>
      <c r="C39" s="51" t="s">
        <v>17</v>
      </c>
      <c r="D39" s="101">
        <v>899.10161089617225</v>
      </c>
      <c r="E39" s="121">
        <v>415.43368927</v>
      </c>
      <c r="F39" s="8">
        <f t="shared" si="0"/>
        <v>-483.66792162617224</v>
      </c>
      <c r="G39" s="15">
        <f t="shared" si="1"/>
        <v>-0.53794578473069377</v>
      </c>
      <c r="H39" s="52"/>
    </row>
    <row r="40" spans="1:8" s="22" customFormat="1" x14ac:dyDescent="0.25">
      <c r="A40" s="49" t="s">
        <v>54</v>
      </c>
      <c r="B40" s="50" t="s">
        <v>31</v>
      </c>
      <c r="C40" s="51" t="s">
        <v>17</v>
      </c>
      <c r="D40" s="97">
        <v>0</v>
      </c>
      <c r="E40" s="120"/>
      <c r="F40" s="31">
        <f t="shared" si="0"/>
        <v>0</v>
      </c>
      <c r="G40" s="31">
        <v>0</v>
      </c>
      <c r="H40" s="52"/>
    </row>
    <row r="41" spans="1:8" s="22" customFormat="1" x14ac:dyDescent="0.25">
      <c r="A41" s="49" t="s">
        <v>55</v>
      </c>
      <c r="B41" s="50" t="s">
        <v>33</v>
      </c>
      <c r="C41" s="51" t="s">
        <v>17</v>
      </c>
      <c r="D41" s="101">
        <v>33.004777351830242</v>
      </c>
      <c r="E41" s="121">
        <v>22.40972893</v>
      </c>
      <c r="F41" s="8">
        <f t="shared" si="0"/>
        <v>-10.595048421830242</v>
      </c>
      <c r="G41" s="15">
        <f t="shared" si="1"/>
        <v>-0.32101560052616762</v>
      </c>
      <c r="H41" s="54"/>
    </row>
    <row r="42" spans="1:8" s="22" customFormat="1" x14ac:dyDescent="0.25">
      <c r="A42" s="49" t="s">
        <v>56</v>
      </c>
      <c r="B42" s="50" t="s">
        <v>35</v>
      </c>
      <c r="C42" s="51" t="s">
        <v>17</v>
      </c>
      <c r="D42" s="101">
        <v>0</v>
      </c>
      <c r="E42" s="120"/>
      <c r="F42" s="31">
        <f t="shared" si="0"/>
        <v>0</v>
      </c>
      <c r="G42" s="31">
        <v>0</v>
      </c>
      <c r="H42" s="52"/>
    </row>
    <row r="43" spans="1:8" s="22" customFormat="1" x14ac:dyDescent="0.25">
      <c r="A43" s="49" t="s">
        <v>57</v>
      </c>
      <c r="B43" s="50" t="s">
        <v>37</v>
      </c>
      <c r="C43" s="51" t="s">
        <v>17</v>
      </c>
      <c r="D43" s="101">
        <v>0</v>
      </c>
      <c r="E43" s="120"/>
      <c r="F43" s="31">
        <f t="shared" si="0"/>
        <v>0</v>
      </c>
      <c r="G43" s="31">
        <v>0</v>
      </c>
      <c r="H43" s="52"/>
    </row>
    <row r="44" spans="1:8" s="22" customFormat="1" ht="31.5" x14ac:dyDescent="0.25">
      <c r="A44" s="49" t="s">
        <v>58</v>
      </c>
      <c r="B44" s="53" t="s">
        <v>39</v>
      </c>
      <c r="C44" s="51" t="s">
        <v>17</v>
      </c>
      <c r="D44" s="101">
        <v>0</v>
      </c>
      <c r="E44" s="120"/>
      <c r="F44" s="31">
        <f t="shared" si="0"/>
        <v>0</v>
      </c>
      <c r="G44" s="31">
        <v>0</v>
      </c>
      <c r="H44" s="52"/>
    </row>
    <row r="45" spans="1:8" s="22" customFormat="1" x14ac:dyDescent="0.25">
      <c r="A45" s="49" t="s">
        <v>59</v>
      </c>
      <c r="B45" s="53" t="s">
        <v>41</v>
      </c>
      <c r="C45" s="51" t="s">
        <v>17</v>
      </c>
      <c r="D45" s="101">
        <v>0</v>
      </c>
      <c r="E45" s="120"/>
      <c r="F45" s="31">
        <f t="shared" si="0"/>
        <v>0</v>
      </c>
      <c r="G45" s="31">
        <v>0</v>
      </c>
      <c r="H45" s="52"/>
    </row>
    <row r="46" spans="1:8" s="22" customFormat="1" x14ac:dyDescent="0.25">
      <c r="A46" s="49" t="s">
        <v>60</v>
      </c>
      <c r="B46" s="53" t="s">
        <v>43</v>
      </c>
      <c r="C46" s="51" t="s">
        <v>17</v>
      </c>
      <c r="D46" s="101">
        <v>0</v>
      </c>
      <c r="E46" s="120"/>
      <c r="F46" s="31">
        <f t="shared" si="0"/>
        <v>0</v>
      </c>
      <c r="G46" s="31">
        <v>0</v>
      </c>
      <c r="H46" s="52"/>
    </row>
    <row r="47" spans="1:8" s="22" customFormat="1" x14ac:dyDescent="0.25">
      <c r="A47" s="49" t="s">
        <v>61</v>
      </c>
      <c r="B47" s="50" t="s">
        <v>45</v>
      </c>
      <c r="C47" s="51" t="s">
        <v>17</v>
      </c>
      <c r="D47" s="101">
        <v>9.3057330786765231</v>
      </c>
      <c r="E47" s="121">
        <v>4.8401137400000005</v>
      </c>
      <c r="F47" s="8">
        <f t="shared" si="0"/>
        <v>-4.4656193386765226</v>
      </c>
      <c r="G47" s="15">
        <f t="shared" si="1"/>
        <v>-0.47987829662868758</v>
      </c>
      <c r="H47" s="54"/>
    </row>
    <row r="48" spans="1:8" s="22" customFormat="1" x14ac:dyDescent="0.25">
      <c r="A48" s="49" t="s">
        <v>62</v>
      </c>
      <c r="B48" s="63" t="s">
        <v>63</v>
      </c>
      <c r="C48" s="51" t="s">
        <v>17</v>
      </c>
      <c r="D48" s="101">
        <v>285.92301184476651</v>
      </c>
      <c r="E48" s="121">
        <v>141.02605813000002</v>
      </c>
      <c r="F48" s="8">
        <f t="shared" si="0"/>
        <v>-144.89695371476648</v>
      </c>
      <c r="G48" s="15">
        <f t="shared" si="1"/>
        <v>-0.50676912214898617</v>
      </c>
      <c r="H48" s="52"/>
    </row>
    <row r="49" spans="1:8" s="22" customFormat="1" x14ac:dyDescent="0.25">
      <c r="A49" s="49" t="s">
        <v>49</v>
      </c>
      <c r="B49" s="53" t="s">
        <v>64</v>
      </c>
      <c r="C49" s="51" t="s">
        <v>17</v>
      </c>
      <c r="D49" s="97">
        <v>0</v>
      </c>
      <c r="E49" s="120"/>
      <c r="F49" s="31">
        <f t="shared" si="0"/>
        <v>0</v>
      </c>
      <c r="G49" s="31">
        <v>0</v>
      </c>
      <c r="H49" s="52"/>
    </row>
    <row r="50" spans="1:8" s="22" customFormat="1" x14ac:dyDescent="0.25">
      <c r="A50" s="49" t="s">
        <v>50</v>
      </c>
      <c r="B50" s="50" t="s">
        <v>65</v>
      </c>
      <c r="C50" s="51" t="s">
        <v>17</v>
      </c>
      <c r="D50" s="101">
        <v>208.40979752306407</v>
      </c>
      <c r="E50" s="120">
        <v>89.080852429999993</v>
      </c>
      <c r="F50" s="8">
        <f t="shared" si="0"/>
        <v>-119.32894509306408</v>
      </c>
      <c r="G50" s="15">
        <f t="shared" si="1"/>
        <v>-0.57256878760634233</v>
      </c>
      <c r="H50" s="52"/>
    </row>
    <row r="51" spans="1:8" s="22" customFormat="1" x14ac:dyDescent="0.25">
      <c r="A51" s="49" t="s">
        <v>66</v>
      </c>
      <c r="B51" s="53" t="s">
        <v>67</v>
      </c>
      <c r="C51" s="51" t="s">
        <v>17</v>
      </c>
      <c r="D51" s="101">
        <v>208.40979752306407</v>
      </c>
      <c r="E51" s="120">
        <v>87.563322220000003</v>
      </c>
      <c r="F51" s="8">
        <f t="shared" si="0"/>
        <v>-120.84647530306407</v>
      </c>
      <c r="G51" s="15">
        <f t="shared" si="1"/>
        <v>-0.57985026010924634</v>
      </c>
      <c r="H51" s="52"/>
    </row>
    <row r="52" spans="1:8" s="22" customFormat="1" x14ac:dyDescent="0.25">
      <c r="A52" s="49" t="s">
        <v>68</v>
      </c>
      <c r="B52" s="63" t="s">
        <v>69</v>
      </c>
      <c r="C52" s="51" t="s">
        <v>17</v>
      </c>
      <c r="D52" s="101">
        <v>208.40979752306407</v>
      </c>
      <c r="E52" s="121">
        <v>87.563322220000003</v>
      </c>
      <c r="F52" s="8">
        <f t="shared" si="0"/>
        <v>-120.84647530306407</v>
      </c>
      <c r="G52" s="15">
        <f t="shared" si="1"/>
        <v>-0.57985026010924634</v>
      </c>
      <c r="H52" s="52"/>
    </row>
    <row r="53" spans="1:8" s="22" customFormat="1" x14ac:dyDescent="0.25">
      <c r="A53" s="49" t="s">
        <v>70</v>
      </c>
      <c r="B53" s="63" t="s">
        <v>71</v>
      </c>
      <c r="C53" s="51" t="s">
        <v>17</v>
      </c>
      <c r="D53" s="97">
        <v>0</v>
      </c>
      <c r="E53" s="120"/>
      <c r="F53" s="31">
        <f t="shared" si="0"/>
        <v>0</v>
      </c>
      <c r="G53" s="31">
        <v>0</v>
      </c>
      <c r="H53" s="52"/>
    </row>
    <row r="54" spans="1:8" s="22" customFormat="1" x14ac:dyDescent="0.25">
      <c r="A54" s="49" t="s">
        <v>72</v>
      </c>
      <c r="B54" s="53" t="s">
        <v>73</v>
      </c>
      <c r="C54" s="51" t="s">
        <v>17</v>
      </c>
      <c r="D54" s="97">
        <v>0</v>
      </c>
      <c r="E54" s="120">
        <v>1.5175302100000001</v>
      </c>
      <c r="F54" s="8">
        <f t="shared" si="0"/>
        <v>1.5175302100000001</v>
      </c>
      <c r="G54" s="31">
        <v>0</v>
      </c>
      <c r="H54" s="52"/>
    </row>
    <row r="55" spans="1:8" s="22" customFormat="1" x14ac:dyDescent="0.25">
      <c r="A55" s="49" t="s">
        <v>51</v>
      </c>
      <c r="B55" s="50" t="s">
        <v>74</v>
      </c>
      <c r="C55" s="51" t="s">
        <v>17</v>
      </c>
      <c r="D55" s="101">
        <v>31.085232670577035</v>
      </c>
      <c r="E55" s="121">
        <v>34.595352059999996</v>
      </c>
      <c r="F55" s="8">
        <f t="shared" si="0"/>
        <v>3.510119389422961</v>
      </c>
      <c r="G55" s="15">
        <f t="shared" si="1"/>
        <v>0.11291919306576008</v>
      </c>
      <c r="H55" s="52"/>
    </row>
    <row r="56" spans="1:8" s="22" customFormat="1" x14ac:dyDescent="0.25">
      <c r="A56" s="49" t="s">
        <v>75</v>
      </c>
      <c r="B56" s="50" t="s">
        <v>76</v>
      </c>
      <c r="C56" s="51" t="s">
        <v>17</v>
      </c>
      <c r="D56" s="101">
        <v>46.427981651125428</v>
      </c>
      <c r="E56" s="121">
        <v>17.349853640000003</v>
      </c>
      <c r="F56" s="8">
        <f t="shared" si="0"/>
        <v>-29.078128011125425</v>
      </c>
      <c r="G56" s="15">
        <f t="shared" si="1"/>
        <v>-0.62630609768108592</v>
      </c>
      <c r="H56" s="52"/>
    </row>
    <row r="57" spans="1:8" s="22" customFormat="1" x14ac:dyDescent="0.25">
      <c r="A57" s="49" t="s">
        <v>77</v>
      </c>
      <c r="B57" s="63" t="s">
        <v>78</v>
      </c>
      <c r="C57" s="51" t="s">
        <v>17</v>
      </c>
      <c r="D57" s="101">
        <v>133.24283858554665</v>
      </c>
      <c r="E57" s="121">
        <v>23.724435990000003</v>
      </c>
      <c r="F57" s="8">
        <f t="shared" si="0"/>
        <v>-109.51840259554665</v>
      </c>
      <c r="G57" s="15">
        <f t="shared" si="1"/>
        <v>-0.82194588285682557</v>
      </c>
      <c r="H57" s="52"/>
    </row>
    <row r="58" spans="1:8" s="22" customFormat="1" ht="31.5" x14ac:dyDescent="0.25">
      <c r="A58" s="49" t="s">
        <v>79</v>
      </c>
      <c r="B58" s="53" t="s">
        <v>80</v>
      </c>
      <c r="C58" s="51" t="s">
        <v>17</v>
      </c>
      <c r="D58" s="101">
        <v>16.094032103389086</v>
      </c>
      <c r="E58" s="121">
        <v>8.5802464700000023</v>
      </c>
      <c r="F58" s="8">
        <f t="shared" si="0"/>
        <v>-7.5137856333890838</v>
      </c>
      <c r="G58" s="15">
        <f t="shared" si="1"/>
        <v>-0.46686781691002271</v>
      </c>
      <c r="H58" s="52"/>
    </row>
    <row r="59" spans="1:8" s="22" customFormat="1" ht="31.5" x14ac:dyDescent="0.25">
      <c r="A59" s="49" t="s">
        <v>81</v>
      </c>
      <c r="B59" s="53" t="s">
        <v>82</v>
      </c>
      <c r="C59" s="51" t="s">
        <v>17</v>
      </c>
      <c r="D59" s="97">
        <v>0</v>
      </c>
      <c r="E59" s="120"/>
      <c r="F59" s="31">
        <f t="shared" si="0"/>
        <v>0</v>
      </c>
      <c r="G59" s="31">
        <v>0</v>
      </c>
      <c r="H59" s="52"/>
    </row>
    <row r="60" spans="1:8" s="22" customFormat="1" x14ac:dyDescent="0.25">
      <c r="A60" s="49" t="s">
        <v>83</v>
      </c>
      <c r="B60" s="50" t="s">
        <v>84</v>
      </c>
      <c r="C60" s="51" t="s">
        <v>17</v>
      </c>
      <c r="D60" s="97">
        <v>0</v>
      </c>
      <c r="E60" s="120"/>
      <c r="F60" s="31">
        <f t="shared" si="0"/>
        <v>0</v>
      </c>
      <c r="G60" s="31">
        <v>0</v>
      </c>
      <c r="H60" s="52"/>
    </row>
    <row r="61" spans="1:8" s="22" customFormat="1" x14ac:dyDescent="0.25">
      <c r="A61" s="49" t="s">
        <v>85</v>
      </c>
      <c r="B61" s="50" t="s">
        <v>86</v>
      </c>
      <c r="C61" s="51" t="s">
        <v>17</v>
      </c>
      <c r="D61" s="101">
        <v>0</v>
      </c>
      <c r="E61" s="120"/>
      <c r="F61" s="31">
        <f t="shared" si="0"/>
        <v>0</v>
      </c>
      <c r="G61" s="31">
        <v>0</v>
      </c>
      <c r="H61" s="52"/>
    </row>
    <row r="62" spans="1:8" s="22" customFormat="1" x14ac:dyDescent="0.25">
      <c r="A62" s="49" t="s">
        <v>87</v>
      </c>
      <c r="B62" s="50" t="s">
        <v>88</v>
      </c>
      <c r="C62" s="51" t="s">
        <v>17</v>
      </c>
      <c r="D62" s="101">
        <v>117.14880648215757</v>
      </c>
      <c r="E62" s="121">
        <v>15.144189519999999</v>
      </c>
      <c r="F62" s="8">
        <f t="shared" si="0"/>
        <v>-102.00461696215757</v>
      </c>
      <c r="G62" s="15">
        <f t="shared" si="1"/>
        <v>-0.87072689876438014</v>
      </c>
      <c r="H62" s="52"/>
    </row>
    <row r="63" spans="1:8" s="22" customFormat="1" x14ac:dyDescent="0.25">
      <c r="A63" s="49" t="s">
        <v>89</v>
      </c>
      <c r="B63" s="63" t="s">
        <v>90</v>
      </c>
      <c r="C63" s="51" t="s">
        <v>17</v>
      </c>
      <c r="D63" s="101">
        <v>397.0087677202128</v>
      </c>
      <c r="E63" s="121">
        <v>214.11493961994597</v>
      </c>
      <c r="F63" s="8">
        <f t="shared" si="0"/>
        <v>-182.89382810026683</v>
      </c>
      <c r="G63" s="15">
        <f t="shared" si="1"/>
        <v>-0.46067956924608544</v>
      </c>
      <c r="H63" s="52"/>
    </row>
    <row r="64" spans="1:8" s="22" customFormat="1" x14ac:dyDescent="0.25">
      <c r="A64" s="49" t="s">
        <v>91</v>
      </c>
      <c r="B64" s="63" t="s">
        <v>92</v>
      </c>
      <c r="C64" s="51" t="s">
        <v>17</v>
      </c>
      <c r="D64" s="101">
        <v>49.745980000000003</v>
      </c>
      <c r="E64" s="121">
        <v>29.143809900000001</v>
      </c>
      <c r="F64" s="8">
        <f t="shared" si="0"/>
        <v>-20.602170100000002</v>
      </c>
      <c r="G64" s="15">
        <f t="shared" si="1"/>
        <v>-0.41414743663709108</v>
      </c>
      <c r="H64" s="52"/>
    </row>
    <row r="65" spans="1:8" s="22" customFormat="1" x14ac:dyDescent="0.25">
      <c r="A65" s="49" t="s">
        <v>93</v>
      </c>
      <c r="B65" s="63" t="s">
        <v>94</v>
      </c>
      <c r="C65" s="51" t="s">
        <v>17</v>
      </c>
      <c r="D65" s="101">
        <v>2.8392116359999999</v>
      </c>
      <c r="E65" s="121">
        <v>1.3480182700000001</v>
      </c>
      <c r="F65" s="8">
        <f t="shared" si="0"/>
        <v>-1.4911933659999999</v>
      </c>
      <c r="G65" s="15">
        <f t="shared" si="1"/>
        <v>-0.52521388229475396</v>
      </c>
      <c r="H65" s="52"/>
    </row>
    <row r="66" spans="1:8" s="22" customFormat="1" x14ac:dyDescent="0.25">
      <c r="A66" s="49" t="s">
        <v>95</v>
      </c>
      <c r="B66" s="50" t="s">
        <v>96</v>
      </c>
      <c r="C66" s="51" t="s">
        <v>17</v>
      </c>
      <c r="D66" s="101">
        <v>2.3946375720000002</v>
      </c>
      <c r="E66" s="121">
        <v>1.0989447800000001</v>
      </c>
      <c r="F66" s="8">
        <f t="shared" si="0"/>
        <v>-1.2956927920000001</v>
      </c>
      <c r="G66" s="15">
        <f t="shared" si="1"/>
        <v>-0.54108095820021651</v>
      </c>
      <c r="H66" s="52"/>
    </row>
    <row r="67" spans="1:8" s="22" customFormat="1" x14ac:dyDescent="0.25">
      <c r="A67" s="49" t="s">
        <v>97</v>
      </c>
      <c r="B67" s="50" t="s">
        <v>98</v>
      </c>
      <c r="C67" s="51" t="s">
        <v>17</v>
      </c>
      <c r="D67" s="101">
        <v>0.44457406400000005</v>
      </c>
      <c r="E67" s="121">
        <v>0.24907349000000001</v>
      </c>
      <c r="F67" s="8">
        <f t="shared" si="0"/>
        <v>-0.19550057400000004</v>
      </c>
      <c r="G67" s="15">
        <f t="shared" si="1"/>
        <v>-0.4397480416221492</v>
      </c>
      <c r="H67" s="52"/>
    </row>
    <row r="68" spans="1:8" s="22" customFormat="1" x14ac:dyDescent="0.25">
      <c r="A68" s="49" t="s">
        <v>99</v>
      </c>
      <c r="B68" s="63" t="s">
        <v>100</v>
      </c>
      <c r="C68" s="51" t="s">
        <v>17</v>
      </c>
      <c r="D68" s="101">
        <v>72.652311540123719</v>
      </c>
      <c r="E68" s="121">
        <v>33.326270030000003</v>
      </c>
      <c r="F68" s="8">
        <f t="shared" si="0"/>
        <v>-39.326041510123716</v>
      </c>
      <c r="G68" s="15">
        <f t="shared" si="1"/>
        <v>-0.54129098822141553</v>
      </c>
      <c r="H68" s="52"/>
    </row>
    <row r="69" spans="1:8" s="22" customFormat="1" x14ac:dyDescent="0.25">
      <c r="A69" s="49" t="s">
        <v>101</v>
      </c>
      <c r="B69" s="50" t="s">
        <v>102</v>
      </c>
      <c r="C69" s="51" t="s">
        <v>17</v>
      </c>
      <c r="D69" s="101">
        <v>30.594934661080952</v>
      </c>
      <c r="E69" s="121">
        <v>14.750487930000002</v>
      </c>
      <c r="F69" s="8">
        <f t="shared" si="0"/>
        <v>-15.84444673108095</v>
      </c>
      <c r="G69" s="15">
        <f t="shared" si="1"/>
        <v>-0.51787810324158901</v>
      </c>
      <c r="H69" s="52"/>
    </row>
    <row r="70" spans="1:8" s="22" customFormat="1" x14ac:dyDescent="0.25">
      <c r="A70" s="49" t="s">
        <v>103</v>
      </c>
      <c r="B70" s="50" t="s">
        <v>104</v>
      </c>
      <c r="C70" s="51" t="s">
        <v>17</v>
      </c>
      <c r="D70" s="101">
        <v>36.973755638173955</v>
      </c>
      <c r="E70" s="121">
        <v>17.130485629999999</v>
      </c>
      <c r="F70" s="8">
        <f t="shared" si="0"/>
        <v>-19.843270008173956</v>
      </c>
      <c r="G70" s="15">
        <f t="shared" si="1"/>
        <v>-0.53668526947493955</v>
      </c>
      <c r="H70" s="52"/>
    </row>
    <row r="71" spans="1:8" s="22" customFormat="1" ht="16.5" thickBot="1" x14ac:dyDescent="0.3">
      <c r="A71" s="64" t="s">
        <v>105</v>
      </c>
      <c r="B71" s="65" t="s">
        <v>106</v>
      </c>
      <c r="C71" s="66" t="s">
        <v>17</v>
      </c>
      <c r="D71" s="102">
        <v>5.083621240868812</v>
      </c>
      <c r="E71" s="124">
        <v>1.4452964700000002</v>
      </c>
      <c r="F71" s="11">
        <f t="shared" si="0"/>
        <v>-3.6383247708688118</v>
      </c>
      <c r="G71" s="18">
        <f t="shared" si="1"/>
        <v>-0.71569548526140925</v>
      </c>
      <c r="H71" s="67"/>
    </row>
    <row r="72" spans="1:8" s="22" customFormat="1" x14ac:dyDescent="0.25">
      <c r="A72" s="45" t="s">
        <v>107</v>
      </c>
      <c r="B72" s="68" t="s">
        <v>108</v>
      </c>
      <c r="C72" s="47" t="s">
        <v>17</v>
      </c>
      <c r="D72" s="103">
        <v>-2.9336661100387573E-8</v>
      </c>
      <c r="E72" s="125"/>
      <c r="F72" s="69">
        <f t="shared" si="0"/>
        <v>2.9336661100387573E-8</v>
      </c>
      <c r="G72" s="70">
        <v>0</v>
      </c>
      <c r="H72" s="71"/>
    </row>
    <row r="73" spans="1:8" s="22" customFormat="1" x14ac:dyDescent="0.25">
      <c r="A73" s="49" t="s">
        <v>109</v>
      </c>
      <c r="B73" s="50" t="s">
        <v>110</v>
      </c>
      <c r="C73" s="51" t="s">
        <v>17</v>
      </c>
      <c r="D73" s="101">
        <v>114.54854917200001</v>
      </c>
      <c r="E73" s="121">
        <v>22.32754314</v>
      </c>
      <c r="F73" s="8">
        <f t="shared" si="0"/>
        <v>-92.221006032000005</v>
      </c>
      <c r="G73" s="31">
        <v>0</v>
      </c>
      <c r="H73" s="52"/>
    </row>
    <row r="74" spans="1:8" s="22" customFormat="1" x14ac:dyDescent="0.25">
      <c r="A74" s="49" t="s">
        <v>111</v>
      </c>
      <c r="B74" s="50" t="s">
        <v>112</v>
      </c>
      <c r="C74" s="51" t="s">
        <v>17</v>
      </c>
      <c r="D74" s="101">
        <v>0</v>
      </c>
      <c r="E74" s="120">
        <v>0</v>
      </c>
      <c r="F74" s="31">
        <f t="shared" si="0"/>
        <v>0</v>
      </c>
      <c r="G74" s="31">
        <v>0</v>
      </c>
      <c r="H74" s="52"/>
    </row>
    <row r="75" spans="1:8" s="22" customFormat="1" ht="16.5" thickBot="1" x14ac:dyDescent="0.3">
      <c r="A75" s="55" t="s">
        <v>113</v>
      </c>
      <c r="B75" s="56" t="s">
        <v>114</v>
      </c>
      <c r="C75" s="57" t="s">
        <v>17</v>
      </c>
      <c r="D75" s="104">
        <v>0</v>
      </c>
      <c r="E75" s="122">
        <v>49.808197010000001</v>
      </c>
      <c r="F75" s="10">
        <f t="shared" si="0"/>
        <v>49.808197010000001</v>
      </c>
      <c r="G75" s="72">
        <v>0</v>
      </c>
      <c r="H75" s="73"/>
    </row>
    <row r="76" spans="1:8" s="22" customFormat="1" x14ac:dyDescent="0.25">
      <c r="A76" s="59" t="s">
        <v>115</v>
      </c>
      <c r="B76" s="60" t="s">
        <v>116</v>
      </c>
      <c r="C76" s="61" t="s">
        <v>17</v>
      </c>
      <c r="D76" s="100">
        <v>45.730600962006719</v>
      </c>
      <c r="E76" s="123">
        <v>84.073946449999937</v>
      </c>
      <c r="F76" s="12">
        <f t="shared" si="0"/>
        <v>38.343345487993219</v>
      </c>
      <c r="G76" s="19">
        <f t="shared" si="1"/>
        <v>0.8384614389793198</v>
      </c>
      <c r="H76" s="74"/>
    </row>
    <row r="77" spans="1:8" s="22" customFormat="1" x14ac:dyDescent="0.25">
      <c r="A77" s="49" t="s">
        <v>117</v>
      </c>
      <c r="B77" s="50" t="s">
        <v>19</v>
      </c>
      <c r="C77" s="51" t="s">
        <v>17</v>
      </c>
      <c r="D77" s="97">
        <v>0</v>
      </c>
      <c r="E77" s="120"/>
      <c r="F77" s="31">
        <f t="shared" si="0"/>
        <v>0</v>
      </c>
      <c r="G77" s="31">
        <v>0</v>
      </c>
      <c r="H77" s="52"/>
    </row>
    <row r="78" spans="1:8" s="22" customFormat="1" ht="31.5" x14ac:dyDescent="0.25">
      <c r="A78" s="49" t="s">
        <v>118</v>
      </c>
      <c r="B78" s="53" t="s">
        <v>21</v>
      </c>
      <c r="C78" s="51" t="s">
        <v>17</v>
      </c>
      <c r="D78" s="97">
        <v>0</v>
      </c>
      <c r="E78" s="120"/>
      <c r="F78" s="31">
        <f t="shared" si="0"/>
        <v>0</v>
      </c>
      <c r="G78" s="31">
        <v>0</v>
      </c>
      <c r="H78" s="52"/>
    </row>
    <row r="79" spans="1:8" s="22" customFormat="1" ht="31.5" x14ac:dyDescent="0.25">
      <c r="A79" s="49" t="s">
        <v>119</v>
      </c>
      <c r="B79" s="53" t="s">
        <v>23</v>
      </c>
      <c r="C79" s="51" t="s">
        <v>17</v>
      </c>
      <c r="D79" s="97">
        <v>0</v>
      </c>
      <c r="E79" s="120"/>
      <c r="F79" s="31">
        <f t="shared" si="0"/>
        <v>0</v>
      </c>
      <c r="G79" s="31">
        <v>0</v>
      </c>
      <c r="H79" s="52"/>
    </row>
    <row r="80" spans="1:8" s="22" customFormat="1" ht="31.5" x14ac:dyDescent="0.25">
      <c r="A80" s="49" t="s">
        <v>120</v>
      </c>
      <c r="B80" s="53" t="s">
        <v>25</v>
      </c>
      <c r="C80" s="51" t="s">
        <v>17</v>
      </c>
      <c r="D80" s="97">
        <v>0</v>
      </c>
      <c r="E80" s="120"/>
      <c r="F80" s="31">
        <f t="shared" si="0"/>
        <v>0</v>
      </c>
      <c r="G80" s="31">
        <v>0</v>
      </c>
      <c r="H80" s="52"/>
    </row>
    <row r="81" spans="1:8" s="22" customFormat="1" x14ac:dyDescent="0.25">
      <c r="A81" s="49" t="s">
        <v>121</v>
      </c>
      <c r="B81" s="50" t="s">
        <v>27</v>
      </c>
      <c r="C81" s="51" t="s">
        <v>17</v>
      </c>
      <c r="D81" s="97">
        <v>0</v>
      </c>
      <c r="E81" s="120"/>
      <c r="F81" s="31">
        <f t="shared" si="0"/>
        <v>0</v>
      </c>
      <c r="G81" s="31">
        <v>0</v>
      </c>
      <c r="H81" s="52"/>
    </row>
    <row r="82" spans="1:8" s="22" customFormat="1" x14ac:dyDescent="0.25">
      <c r="A82" s="49" t="s">
        <v>122</v>
      </c>
      <c r="B82" s="50" t="s">
        <v>29</v>
      </c>
      <c r="C82" s="51" t="s">
        <v>17</v>
      </c>
      <c r="D82" s="97">
        <v>47.263125381617456</v>
      </c>
      <c r="E82" s="121">
        <v>80.33942565000001</v>
      </c>
      <c r="F82" s="8">
        <f t="shared" si="0"/>
        <v>33.076300268382553</v>
      </c>
      <c r="G82" s="16">
        <f t="shared" si="1"/>
        <v>0.69983311516777658</v>
      </c>
      <c r="H82" s="52"/>
    </row>
    <row r="83" spans="1:8" s="22" customFormat="1" x14ac:dyDescent="0.25">
      <c r="A83" s="49" t="s">
        <v>123</v>
      </c>
      <c r="B83" s="50" t="s">
        <v>31</v>
      </c>
      <c r="C83" s="51" t="s">
        <v>17</v>
      </c>
      <c r="D83" s="97">
        <v>0</v>
      </c>
      <c r="E83" s="120"/>
      <c r="F83" s="31">
        <f t="shared" ref="F83:F146" si="2">E83-D83</f>
        <v>0</v>
      </c>
      <c r="G83" s="31">
        <v>0</v>
      </c>
      <c r="H83" s="52"/>
    </row>
    <row r="84" spans="1:8" s="22" customFormat="1" x14ac:dyDescent="0.25">
      <c r="A84" s="49" t="s">
        <v>124</v>
      </c>
      <c r="B84" s="50" t="s">
        <v>33</v>
      </c>
      <c r="C84" s="51" t="s">
        <v>17</v>
      </c>
      <c r="D84" s="101">
        <v>-18.434777351830242</v>
      </c>
      <c r="E84" s="121">
        <v>-8.8829901400000004</v>
      </c>
      <c r="F84" s="8">
        <f t="shared" si="2"/>
        <v>9.5517872118302414</v>
      </c>
      <c r="G84" s="31">
        <v>0</v>
      </c>
      <c r="H84" s="52"/>
    </row>
    <row r="85" spans="1:8" s="22" customFormat="1" x14ac:dyDescent="0.25">
      <c r="A85" s="49" t="s">
        <v>125</v>
      </c>
      <c r="B85" s="50" t="s">
        <v>35</v>
      </c>
      <c r="C85" s="51" t="s">
        <v>17</v>
      </c>
      <c r="D85" s="97">
        <v>0</v>
      </c>
      <c r="E85" s="120"/>
      <c r="F85" s="31">
        <f t="shared" si="2"/>
        <v>0</v>
      </c>
      <c r="G85" s="31">
        <v>0</v>
      </c>
      <c r="H85" s="52"/>
    </row>
    <row r="86" spans="1:8" s="22" customFormat="1" x14ac:dyDescent="0.25">
      <c r="A86" s="49" t="s">
        <v>126</v>
      </c>
      <c r="B86" s="50" t="s">
        <v>37</v>
      </c>
      <c r="C86" s="51" t="s">
        <v>17</v>
      </c>
      <c r="D86" s="97">
        <v>0</v>
      </c>
      <c r="E86" s="120"/>
      <c r="F86" s="31">
        <f t="shared" si="2"/>
        <v>0</v>
      </c>
      <c r="G86" s="31">
        <v>0</v>
      </c>
      <c r="H86" s="52"/>
    </row>
    <row r="87" spans="1:8" s="22" customFormat="1" ht="31.5" x14ac:dyDescent="0.25">
      <c r="A87" s="49" t="s">
        <v>127</v>
      </c>
      <c r="B87" s="53" t="s">
        <v>39</v>
      </c>
      <c r="C87" s="51" t="s">
        <v>17</v>
      </c>
      <c r="D87" s="97">
        <v>0</v>
      </c>
      <c r="E87" s="120"/>
      <c r="F87" s="31">
        <f t="shared" si="2"/>
        <v>0</v>
      </c>
      <c r="G87" s="31">
        <v>0</v>
      </c>
      <c r="H87" s="52"/>
    </row>
    <row r="88" spans="1:8" s="22" customFormat="1" x14ac:dyDescent="0.25">
      <c r="A88" s="49" t="s">
        <v>128</v>
      </c>
      <c r="B88" s="53" t="s">
        <v>41</v>
      </c>
      <c r="C88" s="51" t="s">
        <v>17</v>
      </c>
      <c r="D88" s="97">
        <v>0</v>
      </c>
      <c r="E88" s="120"/>
      <c r="F88" s="31">
        <f t="shared" si="2"/>
        <v>0</v>
      </c>
      <c r="G88" s="31">
        <v>0</v>
      </c>
      <c r="H88" s="52"/>
    </row>
    <row r="89" spans="1:8" s="22" customFormat="1" x14ac:dyDescent="0.25">
      <c r="A89" s="49" t="s">
        <v>129</v>
      </c>
      <c r="B89" s="50" t="s">
        <v>43</v>
      </c>
      <c r="C89" s="51" t="s">
        <v>17</v>
      </c>
      <c r="D89" s="97">
        <v>0</v>
      </c>
      <c r="E89" s="120"/>
      <c r="F89" s="31">
        <f t="shared" si="2"/>
        <v>0</v>
      </c>
      <c r="G89" s="31">
        <v>0</v>
      </c>
      <c r="H89" s="52"/>
    </row>
    <row r="90" spans="1:8" s="22" customFormat="1" x14ac:dyDescent="0.25">
      <c r="A90" s="49" t="s">
        <v>130</v>
      </c>
      <c r="B90" s="50" t="s">
        <v>45</v>
      </c>
      <c r="C90" s="51" t="s">
        <v>17</v>
      </c>
      <c r="D90" s="97">
        <v>16.902252932219486</v>
      </c>
      <c r="E90" s="121">
        <v>12.617510939999999</v>
      </c>
      <c r="F90" s="8">
        <f t="shared" si="2"/>
        <v>-4.2847419922194874</v>
      </c>
      <c r="G90" s="15">
        <f t="shared" ref="G90:G134" si="3">F90/D90</f>
        <v>-0.25350123497748683</v>
      </c>
      <c r="H90" s="52"/>
    </row>
    <row r="91" spans="1:8" s="22" customFormat="1" x14ac:dyDescent="0.25">
      <c r="A91" s="49" t="s">
        <v>131</v>
      </c>
      <c r="B91" s="75" t="s">
        <v>132</v>
      </c>
      <c r="C91" s="51" t="s">
        <v>17</v>
      </c>
      <c r="D91" s="97">
        <v>-23.997086136772683</v>
      </c>
      <c r="E91" s="121">
        <v>-28.031313479999998</v>
      </c>
      <c r="F91" s="8">
        <f t="shared" si="2"/>
        <v>-4.0342273432273146</v>
      </c>
      <c r="G91" s="16">
        <f t="shared" si="3"/>
        <v>0.16811321675615193</v>
      </c>
      <c r="H91" s="52"/>
    </row>
    <row r="92" spans="1:8" s="22" customFormat="1" x14ac:dyDescent="0.25">
      <c r="A92" s="49" t="s">
        <v>133</v>
      </c>
      <c r="B92" s="53" t="s">
        <v>134</v>
      </c>
      <c r="C92" s="51" t="s">
        <v>17</v>
      </c>
      <c r="D92" s="97">
        <v>2</v>
      </c>
      <c r="E92" s="121">
        <v>0.99798960999999997</v>
      </c>
      <c r="F92" s="8">
        <f t="shared" si="2"/>
        <v>-1.0020103900000001</v>
      </c>
      <c r="G92" s="15">
        <f t="shared" si="3"/>
        <v>-0.50100519500000007</v>
      </c>
      <c r="H92" s="52"/>
    </row>
    <row r="93" spans="1:8" s="22" customFormat="1" x14ac:dyDescent="0.25">
      <c r="A93" s="49" t="s">
        <v>135</v>
      </c>
      <c r="B93" s="53" t="s">
        <v>136</v>
      </c>
      <c r="C93" s="51" t="s">
        <v>17</v>
      </c>
      <c r="D93" s="97">
        <v>0</v>
      </c>
      <c r="E93" s="120"/>
      <c r="F93" s="31">
        <f t="shared" si="2"/>
        <v>0</v>
      </c>
      <c r="G93" s="31">
        <v>0</v>
      </c>
      <c r="H93" s="52"/>
    </row>
    <row r="94" spans="1:8" s="22" customFormat="1" x14ac:dyDescent="0.25">
      <c r="A94" s="49" t="s">
        <v>137</v>
      </c>
      <c r="B94" s="53" t="s">
        <v>138</v>
      </c>
      <c r="C94" s="51" t="s">
        <v>17</v>
      </c>
      <c r="D94" s="101">
        <v>0</v>
      </c>
      <c r="E94" s="120"/>
      <c r="F94" s="31">
        <f t="shared" si="2"/>
        <v>0</v>
      </c>
      <c r="G94" s="31">
        <v>0</v>
      </c>
      <c r="H94" s="52"/>
    </row>
    <row r="95" spans="1:8" s="22" customFormat="1" x14ac:dyDescent="0.25">
      <c r="A95" s="49" t="s">
        <v>139</v>
      </c>
      <c r="B95" s="53" t="s">
        <v>140</v>
      </c>
      <c r="C95" s="51" t="s">
        <v>17</v>
      </c>
      <c r="D95" s="97">
        <v>0</v>
      </c>
      <c r="E95" s="120"/>
      <c r="F95" s="31">
        <f t="shared" si="2"/>
        <v>0</v>
      </c>
      <c r="G95" s="31">
        <v>0</v>
      </c>
      <c r="H95" s="52"/>
    </row>
    <row r="96" spans="1:8" s="22" customFormat="1" x14ac:dyDescent="0.25">
      <c r="A96" s="49" t="s">
        <v>141</v>
      </c>
      <c r="B96" s="53" t="s">
        <v>142</v>
      </c>
      <c r="C96" s="51" t="s">
        <v>17</v>
      </c>
      <c r="D96" s="97">
        <v>0</v>
      </c>
      <c r="E96" s="120"/>
      <c r="F96" s="31">
        <f t="shared" si="2"/>
        <v>0</v>
      </c>
      <c r="G96" s="31">
        <v>0</v>
      </c>
      <c r="H96" s="52"/>
    </row>
    <row r="97" spans="1:8" s="22" customFormat="1" x14ac:dyDescent="0.25">
      <c r="A97" s="49" t="s">
        <v>143</v>
      </c>
      <c r="B97" s="50" t="s">
        <v>144</v>
      </c>
      <c r="C97" s="51" t="s">
        <v>17</v>
      </c>
      <c r="D97" s="101">
        <v>2</v>
      </c>
      <c r="E97" s="121">
        <v>0.99798960999999997</v>
      </c>
      <c r="F97" s="8">
        <f t="shared" si="2"/>
        <v>-1.0020103900000001</v>
      </c>
      <c r="G97" s="15">
        <f t="shared" si="3"/>
        <v>-0.50100519500000007</v>
      </c>
      <c r="H97" s="52"/>
    </row>
    <row r="98" spans="1:8" s="22" customFormat="1" x14ac:dyDescent="0.25">
      <c r="A98" s="49" t="s">
        <v>145</v>
      </c>
      <c r="B98" s="63" t="s">
        <v>100</v>
      </c>
      <c r="C98" s="51" t="s">
        <v>17</v>
      </c>
      <c r="D98" s="101">
        <v>25.997086136772683</v>
      </c>
      <c r="E98" s="121">
        <v>29.029303089999999</v>
      </c>
      <c r="F98" s="8">
        <f t="shared" si="2"/>
        <v>3.0322169532273158</v>
      </c>
      <c r="G98" s="16">
        <f t="shared" si="3"/>
        <v>0.11663680065044935</v>
      </c>
      <c r="H98" s="52"/>
    </row>
    <row r="99" spans="1:8" s="22" customFormat="1" x14ac:dyDescent="0.25">
      <c r="A99" s="49" t="s">
        <v>146</v>
      </c>
      <c r="B99" s="50" t="s">
        <v>147</v>
      </c>
      <c r="C99" s="51" t="s">
        <v>17</v>
      </c>
      <c r="D99" s="101">
        <v>21.1582847060054</v>
      </c>
      <c r="E99" s="121">
        <v>12.24952759</v>
      </c>
      <c r="F99" s="8">
        <f t="shared" si="2"/>
        <v>-8.9087571160054004</v>
      </c>
      <c r="G99" s="16">
        <f t="shared" si="3"/>
        <v>-0.4210528991264027</v>
      </c>
      <c r="H99" s="52"/>
    </row>
    <row r="100" spans="1:8" s="22" customFormat="1" x14ac:dyDescent="0.25">
      <c r="A100" s="49" t="s">
        <v>148</v>
      </c>
      <c r="B100" s="50" t="s">
        <v>149</v>
      </c>
      <c r="C100" s="51" t="s">
        <v>17</v>
      </c>
      <c r="D100" s="101">
        <v>1.02</v>
      </c>
      <c r="E100" s="121">
        <v>2.0173115199999998</v>
      </c>
      <c r="F100" s="8">
        <f t="shared" si="2"/>
        <v>0.99731151999999978</v>
      </c>
      <c r="G100" s="31">
        <v>0</v>
      </c>
      <c r="H100" s="52"/>
    </row>
    <row r="101" spans="1:8" s="22" customFormat="1" x14ac:dyDescent="0.25">
      <c r="A101" s="49" t="s">
        <v>150</v>
      </c>
      <c r="B101" s="50" t="s">
        <v>151</v>
      </c>
      <c r="C101" s="51" t="s">
        <v>17</v>
      </c>
      <c r="D101" s="105">
        <v>0</v>
      </c>
      <c r="E101" s="120"/>
      <c r="F101" s="31">
        <f t="shared" si="2"/>
        <v>0</v>
      </c>
      <c r="G101" s="31">
        <v>0</v>
      </c>
      <c r="H101" s="52"/>
    </row>
    <row r="102" spans="1:8" s="22" customFormat="1" x14ac:dyDescent="0.25">
      <c r="A102" s="49" t="s">
        <v>152</v>
      </c>
      <c r="B102" s="53" t="s">
        <v>153</v>
      </c>
      <c r="C102" s="51" t="s">
        <v>17</v>
      </c>
      <c r="D102" s="105">
        <v>0</v>
      </c>
      <c r="E102" s="120"/>
      <c r="F102" s="31">
        <f t="shared" si="2"/>
        <v>0</v>
      </c>
      <c r="G102" s="31">
        <v>0</v>
      </c>
      <c r="H102" s="52"/>
    </row>
    <row r="103" spans="1:8" s="22" customFormat="1" x14ac:dyDescent="0.25">
      <c r="A103" s="49" t="s">
        <v>154</v>
      </c>
      <c r="B103" s="50" t="s">
        <v>155</v>
      </c>
      <c r="C103" s="51" t="s">
        <v>17</v>
      </c>
      <c r="D103" s="101">
        <v>3.818801430767282</v>
      </c>
      <c r="E103" s="121">
        <v>14.76246398</v>
      </c>
      <c r="F103" s="8">
        <f t="shared" si="2"/>
        <v>10.943662549232718</v>
      </c>
      <c r="G103" s="16">
        <f t="shared" si="3"/>
        <v>2.865732284758753</v>
      </c>
      <c r="H103" s="52"/>
    </row>
    <row r="104" spans="1:8" s="22" customFormat="1" x14ac:dyDescent="0.25">
      <c r="A104" s="49" t="s">
        <v>156</v>
      </c>
      <c r="B104" s="75" t="s">
        <v>157</v>
      </c>
      <c r="C104" s="51" t="s">
        <v>17</v>
      </c>
      <c r="D104" s="101">
        <v>21.733514825234035</v>
      </c>
      <c r="E104" s="121">
        <v>56.042632969999943</v>
      </c>
      <c r="F104" s="8">
        <f t="shared" si="2"/>
        <v>34.309118144765904</v>
      </c>
      <c r="G104" s="16">
        <f t="shared" si="3"/>
        <v>1.5786272225480422</v>
      </c>
      <c r="H104" s="52"/>
    </row>
    <row r="105" spans="1:8" s="22" customFormat="1" ht="31.5" x14ac:dyDescent="0.25">
      <c r="A105" s="49" t="s">
        <v>158</v>
      </c>
      <c r="B105" s="53" t="s">
        <v>159</v>
      </c>
      <c r="C105" s="51" t="s">
        <v>17</v>
      </c>
      <c r="D105" s="97">
        <v>0</v>
      </c>
      <c r="E105" s="120"/>
      <c r="F105" s="31">
        <f t="shared" si="2"/>
        <v>0</v>
      </c>
      <c r="G105" s="31">
        <v>0</v>
      </c>
      <c r="H105" s="52"/>
    </row>
    <row r="106" spans="1:8" s="22" customFormat="1" ht="31.5" x14ac:dyDescent="0.25">
      <c r="A106" s="49" t="s">
        <v>160</v>
      </c>
      <c r="B106" s="53" t="s">
        <v>21</v>
      </c>
      <c r="C106" s="51" t="s">
        <v>17</v>
      </c>
      <c r="D106" s="97">
        <v>0</v>
      </c>
      <c r="E106" s="120"/>
      <c r="F106" s="31">
        <f t="shared" si="2"/>
        <v>0</v>
      </c>
      <c r="G106" s="31">
        <v>0</v>
      </c>
      <c r="H106" s="52"/>
    </row>
    <row r="107" spans="1:8" s="22" customFormat="1" ht="31.5" x14ac:dyDescent="0.25">
      <c r="A107" s="49" t="s">
        <v>161</v>
      </c>
      <c r="B107" s="53" t="s">
        <v>23</v>
      </c>
      <c r="C107" s="51" t="s">
        <v>17</v>
      </c>
      <c r="D107" s="97">
        <v>0</v>
      </c>
      <c r="E107" s="120"/>
      <c r="F107" s="31">
        <f t="shared" si="2"/>
        <v>0</v>
      </c>
      <c r="G107" s="31">
        <v>0</v>
      </c>
      <c r="H107" s="52"/>
    </row>
    <row r="108" spans="1:8" s="22" customFormat="1" ht="31.5" x14ac:dyDescent="0.25">
      <c r="A108" s="49" t="s">
        <v>162</v>
      </c>
      <c r="B108" s="53" t="s">
        <v>25</v>
      </c>
      <c r="C108" s="51" t="s">
        <v>17</v>
      </c>
      <c r="D108" s="97">
        <v>0</v>
      </c>
      <c r="E108" s="120"/>
      <c r="F108" s="31">
        <f t="shared" si="2"/>
        <v>0</v>
      </c>
      <c r="G108" s="31">
        <v>0</v>
      </c>
      <c r="H108" s="52"/>
    </row>
    <row r="109" spans="1:8" s="22" customFormat="1" x14ac:dyDescent="0.25">
      <c r="A109" s="49" t="s">
        <v>163</v>
      </c>
      <c r="B109" s="50" t="s">
        <v>27</v>
      </c>
      <c r="C109" s="51" t="s">
        <v>17</v>
      </c>
      <c r="D109" s="97">
        <v>0</v>
      </c>
      <c r="E109" s="120"/>
      <c r="F109" s="31">
        <f t="shared" si="2"/>
        <v>0</v>
      </c>
      <c r="G109" s="31">
        <v>0</v>
      </c>
      <c r="H109" s="52"/>
    </row>
    <row r="110" spans="1:8" s="22" customFormat="1" x14ac:dyDescent="0.25">
      <c r="A110" s="49" t="s">
        <v>164</v>
      </c>
      <c r="B110" s="50" t="s">
        <v>29</v>
      </c>
      <c r="C110" s="51" t="s">
        <v>17</v>
      </c>
      <c r="D110" s="97">
        <v>12.288579472969341</v>
      </c>
      <c r="E110" s="121">
        <v>52.444053540889975</v>
      </c>
      <c r="F110" s="8">
        <f t="shared" si="2"/>
        <v>40.155474067920636</v>
      </c>
      <c r="G110" s="16">
        <f t="shared" si="3"/>
        <v>3.2677067480622073</v>
      </c>
      <c r="H110" s="52"/>
    </row>
    <row r="111" spans="1:8" s="22" customFormat="1" x14ac:dyDescent="0.25">
      <c r="A111" s="49" t="s">
        <v>165</v>
      </c>
      <c r="B111" s="50" t="s">
        <v>31</v>
      </c>
      <c r="C111" s="51" t="s">
        <v>17</v>
      </c>
      <c r="D111" s="97">
        <v>0</v>
      </c>
      <c r="E111" s="120"/>
      <c r="F111" s="31">
        <f t="shared" si="2"/>
        <v>0</v>
      </c>
      <c r="G111" s="31">
        <v>0</v>
      </c>
      <c r="H111" s="52"/>
    </row>
    <row r="112" spans="1:8" s="22" customFormat="1" x14ac:dyDescent="0.25">
      <c r="A112" s="49" t="s">
        <v>166</v>
      </c>
      <c r="B112" s="50" t="s">
        <v>33</v>
      </c>
      <c r="C112" s="51" t="s">
        <v>17</v>
      </c>
      <c r="D112" s="97">
        <v>0</v>
      </c>
      <c r="E112" s="121">
        <v>-8.5453813967715373</v>
      </c>
      <c r="F112" s="8">
        <f t="shared" si="2"/>
        <v>-8.5453813967715373</v>
      </c>
      <c r="G112" s="31">
        <v>0</v>
      </c>
      <c r="H112" s="52"/>
    </row>
    <row r="113" spans="1:8" s="22" customFormat="1" x14ac:dyDescent="0.25">
      <c r="A113" s="49" t="s">
        <v>167</v>
      </c>
      <c r="B113" s="50" t="s">
        <v>35</v>
      </c>
      <c r="C113" s="51" t="s">
        <v>17</v>
      </c>
      <c r="D113" s="97">
        <v>0</v>
      </c>
      <c r="E113" s="120"/>
      <c r="F113" s="31">
        <f t="shared" si="2"/>
        <v>0</v>
      </c>
      <c r="G113" s="31">
        <v>0</v>
      </c>
      <c r="H113" s="52"/>
    </row>
    <row r="114" spans="1:8" s="22" customFormat="1" x14ac:dyDescent="0.25">
      <c r="A114" s="49" t="s">
        <v>168</v>
      </c>
      <c r="B114" s="50" t="s">
        <v>37</v>
      </c>
      <c r="C114" s="51" t="s">
        <v>17</v>
      </c>
      <c r="D114" s="97">
        <v>0</v>
      </c>
      <c r="E114" s="120"/>
      <c r="F114" s="31">
        <f t="shared" si="2"/>
        <v>0</v>
      </c>
      <c r="G114" s="31">
        <v>0</v>
      </c>
      <c r="H114" s="52"/>
    </row>
    <row r="115" spans="1:8" s="22" customFormat="1" ht="31.5" x14ac:dyDescent="0.25">
      <c r="A115" s="49" t="s">
        <v>169</v>
      </c>
      <c r="B115" s="53" t="s">
        <v>39</v>
      </c>
      <c r="C115" s="51" t="s">
        <v>17</v>
      </c>
      <c r="D115" s="97">
        <v>0</v>
      </c>
      <c r="E115" s="120"/>
      <c r="F115" s="31">
        <f t="shared" si="2"/>
        <v>0</v>
      </c>
      <c r="G115" s="31">
        <v>0</v>
      </c>
      <c r="H115" s="52"/>
    </row>
    <row r="116" spans="1:8" s="22" customFormat="1" x14ac:dyDescent="0.25">
      <c r="A116" s="49" t="s">
        <v>170</v>
      </c>
      <c r="B116" s="50" t="s">
        <v>41</v>
      </c>
      <c r="C116" s="51" t="s">
        <v>17</v>
      </c>
      <c r="D116" s="97">
        <v>0</v>
      </c>
      <c r="E116" s="120"/>
      <c r="F116" s="31">
        <f t="shared" si="2"/>
        <v>0</v>
      </c>
      <c r="G116" s="31">
        <v>0</v>
      </c>
      <c r="H116" s="52"/>
    </row>
    <row r="117" spans="1:8" s="22" customFormat="1" x14ac:dyDescent="0.25">
      <c r="A117" s="49" t="s">
        <v>171</v>
      </c>
      <c r="B117" s="50" t="s">
        <v>43</v>
      </c>
      <c r="C117" s="51" t="s">
        <v>17</v>
      </c>
      <c r="D117" s="97">
        <v>0</v>
      </c>
      <c r="E117" s="120"/>
      <c r="F117" s="31">
        <f t="shared" si="2"/>
        <v>0</v>
      </c>
      <c r="G117" s="31">
        <v>0</v>
      </c>
      <c r="H117" s="52"/>
    </row>
    <row r="118" spans="1:8" s="22" customFormat="1" x14ac:dyDescent="0.25">
      <c r="A118" s="49" t="s">
        <v>172</v>
      </c>
      <c r="B118" s="50" t="s">
        <v>45</v>
      </c>
      <c r="C118" s="51" t="s">
        <v>17</v>
      </c>
      <c r="D118" s="97">
        <v>9.4449353522646486</v>
      </c>
      <c r="E118" s="121">
        <v>12.143960825881569</v>
      </c>
      <c r="F118" s="8">
        <f t="shared" si="2"/>
        <v>2.6990254736169206</v>
      </c>
      <c r="G118" s="15">
        <f t="shared" si="3"/>
        <v>0.28576431420144816</v>
      </c>
      <c r="H118" s="52"/>
    </row>
    <row r="119" spans="1:8" s="22" customFormat="1" x14ac:dyDescent="0.25">
      <c r="A119" s="49" t="s">
        <v>173</v>
      </c>
      <c r="B119" s="75" t="s">
        <v>174</v>
      </c>
      <c r="C119" s="51" t="s">
        <v>17</v>
      </c>
      <c r="D119" s="101">
        <v>7.7097077264622795</v>
      </c>
      <c r="E119" s="121">
        <v>15.681557809999999</v>
      </c>
      <c r="F119" s="8">
        <f t="shared" si="2"/>
        <v>7.9718500835377197</v>
      </c>
      <c r="G119" s="16">
        <f t="shared" si="3"/>
        <v>1.034001594661712</v>
      </c>
      <c r="H119" s="52"/>
    </row>
    <row r="120" spans="1:8" s="22" customFormat="1" x14ac:dyDescent="0.25">
      <c r="A120" s="49" t="s">
        <v>175</v>
      </c>
      <c r="B120" s="50" t="s">
        <v>19</v>
      </c>
      <c r="C120" s="51" t="s">
        <v>17</v>
      </c>
      <c r="D120" s="97">
        <v>0</v>
      </c>
      <c r="E120" s="120"/>
      <c r="F120" s="31">
        <f t="shared" si="2"/>
        <v>0</v>
      </c>
      <c r="G120" s="31">
        <v>0</v>
      </c>
      <c r="H120" s="52"/>
    </row>
    <row r="121" spans="1:8" s="22" customFormat="1" ht="31.5" x14ac:dyDescent="0.25">
      <c r="A121" s="49" t="s">
        <v>176</v>
      </c>
      <c r="B121" s="53" t="s">
        <v>21</v>
      </c>
      <c r="C121" s="51" t="s">
        <v>17</v>
      </c>
      <c r="D121" s="97">
        <v>0</v>
      </c>
      <c r="E121" s="120"/>
      <c r="F121" s="31">
        <f t="shared" si="2"/>
        <v>0</v>
      </c>
      <c r="G121" s="31">
        <v>0</v>
      </c>
      <c r="H121" s="52"/>
    </row>
    <row r="122" spans="1:8" s="22" customFormat="1" ht="31.5" x14ac:dyDescent="0.25">
      <c r="A122" s="49" t="s">
        <v>177</v>
      </c>
      <c r="B122" s="53" t="s">
        <v>23</v>
      </c>
      <c r="C122" s="51" t="s">
        <v>17</v>
      </c>
      <c r="D122" s="97">
        <v>0</v>
      </c>
      <c r="E122" s="120"/>
      <c r="F122" s="31">
        <f t="shared" si="2"/>
        <v>0</v>
      </c>
      <c r="G122" s="31">
        <v>0</v>
      </c>
      <c r="H122" s="52"/>
    </row>
    <row r="123" spans="1:8" s="22" customFormat="1" ht="31.5" x14ac:dyDescent="0.25">
      <c r="A123" s="49" t="s">
        <v>178</v>
      </c>
      <c r="B123" s="53" t="s">
        <v>25</v>
      </c>
      <c r="C123" s="51" t="s">
        <v>17</v>
      </c>
      <c r="D123" s="97">
        <v>0</v>
      </c>
      <c r="E123" s="120"/>
      <c r="F123" s="31">
        <f t="shared" si="2"/>
        <v>0</v>
      </c>
      <c r="G123" s="31">
        <v>0</v>
      </c>
      <c r="H123" s="52"/>
    </row>
    <row r="124" spans="1:8" s="22" customFormat="1" x14ac:dyDescent="0.25">
      <c r="A124" s="49" t="s">
        <v>179</v>
      </c>
      <c r="B124" s="63" t="s">
        <v>180</v>
      </c>
      <c r="C124" s="51" t="s">
        <v>17</v>
      </c>
      <c r="D124" s="97">
        <v>0</v>
      </c>
      <c r="E124" s="120"/>
      <c r="F124" s="31">
        <f t="shared" si="2"/>
        <v>0</v>
      </c>
      <c r="G124" s="31">
        <v>0</v>
      </c>
      <c r="H124" s="52"/>
    </row>
    <row r="125" spans="1:8" s="22" customFormat="1" x14ac:dyDescent="0.25">
      <c r="A125" s="49" t="s">
        <v>181</v>
      </c>
      <c r="B125" s="63" t="s">
        <v>182</v>
      </c>
      <c r="C125" s="51" t="s">
        <v>17</v>
      </c>
      <c r="D125" s="101">
        <v>4.2885794729693494</v>
      </c>
      <c r="E125" s="121">
        <v>13.101300214823688</v>
      </c>
      <c r="F125" s="8">
        <f t="shared" si="2"/>
        <v>8.8127207418543385</v>
      </c>
      <c r="G125" s="16">
        <f t="shared" si="3"/>
        <v>2.0549276974812689</v>
      </c>
      <c r="H125" s="52"/>
    </row>
    <row r="126" spans="1:8" s="22" customFormat="1" x14ac:dyDescent="0.25">
      <c r="A126" s="49" t="s">
        <v>183</v>
      </c>
      <c r="B126" s="63" t="s">
        <v>184</v>
      </c>
      <c r="C126" s="51" t="s">
        <v>17</v>
      </c>
      <c r="D126" s="97">
        <v>0</v>
      </c>
      <c r="E126" s="120"/>
      <c r="F126" s="31">
        <f t="shared" si="2"/>
        <v>0</v>
      </c>
      <c r="G126" s="31">
        <v>0</v>
      </c>
      <c r="H126" s="52"/>
    </row>
    <row r="127" spans="1:8" s="22" customFormat="1" x14ac:dyDescent="0.25">
      <c r="A127" s="49" t="s">
        <v>185</v>
      </c>
      <c r="B127" s="63" t="s">
        <v>186</v>
      </c>
      <c r="C127" s="51" t="s">
        <v>17</v>
      </c>
      <c r="D127" s="106">
        <v>0</v>
      </c>
      <c r="E127" s="120"/>
      <c r="F127" s="31">
        <f t="shared" si="2"/>
        <v>0</v>
      </c>
      <c r="G127" s="31">
        <v>0</v>
      </c>
      <c r="H127" s="52"/>
    </row>
    <row r="128" spans="1:8" s="22" customFormat="1" x14ac:dyDescent="0.25">
      <c r="A128" s="49" t="s">
        <v>187</v>
      </c>
      <c r="B128" s="63" t="s">
        <v>188</v>
      </c>
      <c r="C128" s="51" t="s">
        <v>17</v>
      </c>
      <c r="D128" s="97">
        <v>0</v>
      </c>
      <c r="E128" s="120"/>
      <c r="F128" s="31">
        <f t="shared" si="2"/>
        <v>0</v>
      </c>
      <c r="G128" s="31">
        <v>0</v>
      </c>
      <c r="H128" s="52"/>
    </row>
    <row r="129" spans="1:8" s="22" customFormat="1" x14ac:dyDescent="0.25">
      <c r="A129" s="49" t="s">
        <v>189</v>
      </c>
      <c r="B129" s="63" t="s">
        <v>190</v>
      </c>
      <c r="C129" s="51" t="s">
        <v>17</v>
      </c>
      <c r="D129" s="97">
        <v>0</v>
      </c>
      <c r="E129" s="120"/>
      <c r="F129" s="31">
        <f t="shared" si="2"/>
        <v>0</v>
      </c>
      <c r="G129" s="31">
        <v>0</v>
      </c>
      <c r="H129" s="52"/>
    </row>
    <row r="130" spans="1:8" s="22" customFormat="1" ht="31.5" x14ac:dyDescent="0.25">
      <c r="A130" s="49" t="s">
        <v>191</v>
      </c>
      <c r="B130" s="63" t="s">
        <v>39</v>
      </c>
      <c r="C130" s="51" t="s">
        <v>17</v>
      </c>
      <c r="D130" s="97">
        <v>0</v>
      </c>
      <c r="E130" s="120"/>
      <c r="F130" s="31">
        <f t="shared" si="2"/>
        <v>0</v>
      </c>
      <c r="G130" s="31">
        <v>0</v>
      </c>
      <c r="H130" s="52"/>
    </row>
    <row r="131" spans="1:8" s="22" customFormat="1" x14ac:dyDescent="0.25">
      <c r="A131" s="49" t="s">
        <v>192</v>
      </c>
      <c r="B131" s="50" t="s">
        <v>193</v>
      </c>
      <c r="C131" s="51" t="s">
        <v>17</v>
      </c>
      <c r="D131" s="97">
        <v>0</v>
      </c>
      <c r="E131" s="120"/>
      <c r="F131" s="31">
        <f t="shared" si="2"/>
        <v>0</v>
      </c>
      <c r="G131" s="31">
        <v>0</v>
      </c>
      <c r="H131" s="52"/>
    </row>
    <row r="132" spans="1:8" s="22" customFormat="1" x14ac:dyDescent="0.25">
      <c r="A132" s="49" t="s">
        <v>194</v>
      </c>
      <c r="B132" s="50" t="s">
        <v>43</v>
      </c>
      <c r="C132" s="51" t="s">
        <v>17</v>
      </c>
      <c r="D132" s="97">
        <v>0</v>
      </c>
      <c r="E132" s="120"/>
      <c r="F132" s="31">
        <f t="shared" si="2"/>
        <v>0</v>
      </c>
      <c r="G132" s="31">
        <v>0</v>
      </c>
      <c r="H132" s="52"/>
    </row>
    <row r="133" spans="1:8" s="22" customFormat="1" x14ac:dyDescent="0.25">
      <c r="A133" s="49" t="s">
        <v>195</v>
      </c>
      <c r="B133" s="63" t="s">
        <v>196</v>
      </c>
      <c r="C133" s="51" t="s">
        <v>17</v>
      </c>
      <c r="D133" s="101">
        <v>3.4211282534929297</v>
      </c>
      <c r="E133" s="121">
        <v>2.580257599176313</v>
      </c>
      <c r="F133" s="8">
        <f t="shared" si="2"/>
        <v>-0.84087065431661667</v>
      </c>
      <c r="G133" s="15">
        <f t="shared" si="3"/>
        <v>-0.2457875273919059</v>
      </c>
      <c r="H133" s="52"/>
    </row>
    <row r="134" spans="1:8" s="22" customFormat="1" x14ac:dyDescent="0.25">
      <c r="A134" s="49" t="s">
        <v>197</v>
      </c>
      <c r="B134" s="75" t="s">
        <v>198</v>
      </c>
      <c r="C134" s="51" t="s">
        <v>17</v>
      </c>
      <c r="D134" s="101">
        <v>14.02380709877171</v>
      </c>
      <c r="E134" s="121">
        <v>40.361075569999997</v>
      </c>
      <c r="F134" s="8">
        <f t="shared" si="2"/>
        <v>26.337268471228285</v>
      </c>
      <c r="G134" s="15">
        <f t="shared" si="3"/>
        <v>1.8780398422290807</v>
      </c>
      <c r="H134" s="52"/>
    </row>
    <row r="135" spans="1:8" s="22" customFormat="1" x14ac:dyDescent="0.25">
      <c r="A135" s="49" t="s">
        <v>199</v>
      </c>
      <c r="B135" s="50" t="s">
        <v>19</v>
      </c>
      <c r="C135" s="51" t="s">
        <v>17</v>
      </c>
      <c r="D135" s="97">
        <v>0</v>
      </c>
      <c r="E135" s="120"/>
      <c r="F135" s="31">
        <f t="shared" si="2"/>
        <v>0</v>
      </c>
      <c r="G135" s="31">
        <v>0</v>
      </c>
      <c r="H135" s="52"/>
    </row>
    <row r="136" spans="1:8" s="22" customFormat="1" ht="31.5" x14ac:dyDescent="0.25">
      <c r="A136" s="49" t="s">
        <v>200</v>
      </c>
      <c r="B136" s="53" t="s">
        <v>21</v>
      </c>
      <c r="C136" s="51" t="s">
        <v>17</v>
      </c>
      <c r="D136" s="97">
        <v>0</v>
      </c>
      <c r="E136" s="120"/>
      <c r="F136" s="31">
        <f t="shared" si="2"/>
        <v>0</v>
      </c>
      <c r="G136" s="31">
        <v>0</v>
      </c>
      <c r="H136" s="52"/>
    </row>
    <row r="137" spans="1:8" s="22" customFormat="1" ht="31.5" x14ac:dyDescent="0.25">
      <c r="A137" s="49" t="s">
        <v>201</v>
      </c>
      <c r="B137" s="53" t="s">
        <v>23</v>
      </c>
      <c r="C137" s="51" t="s">
        <v>17</v>
      </c>
      <c r="D137" s="97">
        <v>0</v>
      </c>
      <c r="E137" s="120"/>
      <c r="F137" s="31">
        <f t="shared" si="2"/>
        <v>0</v>
      </c>
      <c r="G137" s="31">
        <v>0</v>
      </c>
      <c r="H137" s="52"/>
    </row>
    <row r="138" spans="1:8" s="22" customFormat="1" ht="31.5" x14ac:dyDescent="0.25">
      <c r="A138" s="49" t="s">
        <v>202</v>
      </c>
      <c r="B138" s="53" t="s">
        <v>25</v>
      </c>
      <c r="C138" s="51" t="s">
        <v>17</v>
      </c>
      <c r="D138" s="97">
        <v>0</v>
      </c>
      <c r="E138" s="120"/>
      <c r="F138" s="31">
        <f t="shared" si="2"/>
        <v>0</v>
      </c>
      <c r="G138" s="31">
        <v>0</v>
      </c>
      <c r="H138" s="52"/>
    </row>
    <row r="139" spans="1:8" s="22" customFormat="1" x14ac:dyDescent="0.25">
      <c r="A139" s="49" t="s">
        <v>203</v>
      </c>
      <c r="B139" s="50" t="s">
        <v>27</v>
      </c>
      <c r="C139" s="51" t="s">
        <v>17</v>
      </c>
      <c r="D139" s="97">
        <v>0</v>
      </c>
      <c r="E139" s="120"/>
      <c r="F139" s="31">
        <f t="shared" si="2"/>
        <v>0</v>
      </c>
      <c r="G139" s="31">
        <v>0</v>
      </c>
      <c r="H139" s="52"/>
    </row>
    <row r="140" spans="1:8" s="22" customFormat="1" x14ac:dyDescent="0.25">
      <c r="A140" s="49" t="s">
        <v>204</v>
      </c>
      <c r="B140" s="50" t="s">
        <v>29</v>
      </c>
      <c r="C140" s="51" t="s">
        <v>17</v>
      </c>
      <c r="D140" s="97">
        <v>7.9999999999999911</v>
      </c>
      <c r="E140" s="121">
        <v>39.342753736066285</v>
      </c>
      <c r="F140" s="8">
        <f t="shared" ref="F140" si="4">E140-D140</f>
        <v>31.342753736066292</v>
      </c>
      <c r="G140" s="15">
        <f t="shared" ref="G140" si="5">F140/D140</f>
        <v>3.917844217008291</v>
      </c>
      <c r="H140" s="52"/>
    </row>
    <row r="141" spans="1:8" s="22" customFormat="1" x14ac:dyDescent="0.25">
      <c r="A141" s="49" t="s">
        <v>205</v>
      </c>
      <c r="B141" s="50" t="s">
        <v>31</v>
      </c>
      <c r="C141" s="51" t="s">
        <v>17</v>
      </c>
      <c r="D141" s="97">
        <v>0</v>
      </c>
      <c r="E141" s="120"/>
      <c r="F141" s="31">
        <f t="shared" si="2"/>
        <v>0</v>
      </c>
      <c r="G141" s="31">
        <v>0</v>
      </c>
      <c r="H141" s="52"/>
    </row>
    <row r="142" spans="1:8" s="22" customFormat="1" x14ac:dyDescent="0.25">
      <c r="A142" s="49" t="s">
        <v>206</v>
      </c>
      <c r="B142" s="53" t="s">
        <v>33</v>
      </c>
      <c r="C142" s="51" t="s">
        <v>17</v>
      </c>
      <c r="D142" s="97">
        <v>0</v>
      </c>
      <c r="E142" s="121">
        <v>-8.5453813967715373</v>
      </c>
      <c r="F142" s="8">
        <f t="shared" si="2"/>
        <v>-8.5453813967715373</v>
      </c>
      <c r="G142" s="31">
        <v>0</v>
      </c>
      <c r="H142" s="52"/>
    </row>
    <row r="143" spans="1:8" s="22" customFormat="1" x14ac:dyDescent="0.25">
      <c r="A143" s="49" t="s">
        <v>207</v>
      </c>
      <c r="B143" s="50" t="s">
        <v>35</v>
      </c>
      <c r="C143" s="51" t="s">
        <v>17</v>
      </c>
      <c r="D143" s="97">
        <v>0</v>
      </c>
      <c r="E143" s="120"/>
      <c r="F143" s="31">
        <f t="shared" si="2"/>
        <v>0</v>
      </c>
      <c r="G143" s="31">
        <v>0</v>
      </c>
      <c r="H143" s="52"/>
    </row>
    <row r="144" spans="1:8" s="22" customFormat="1" x14ac:dyDescent="0.25">
      <c r="A144" s="49" t="s">
        <v>208</v>
      </c>
      <c r="B144" s="50" t="s">
        <v>37</v>
      </c>
      <c r="C144" s="51" t="s">
        <v>17</v>
      </c>
      <c r="D144" s="97">
        <v>0</v>
      </c>
      <c r="E144" s="120"/>
      <c r="F144" s="31">
        <f t="shared" si="2"/>
        <v>0</v>
      </c>
      <c r="G144" s="31">
        <v>0</v>
      </c>
      <c r="H144" s="52"/>
    </row>
    <row r="145" spans="1:8" s="22" customFormat="1" ht="31.5" x14ac:dyDescent="0.25">
      <c r="A145" s="49" t="s">
        <v>209</v>
      </c>
      <c r="B145" s="53" t="s">
        <v>39</v>
      </c>
      <c r="C145" s="51" t="s">
        <v>17</v>
      </c>
      <c r="D145" s="97">
        <v>0</v>
      </c>
      <c r="E145" s="120"/>
      <c r="F145" s="31">
        <f t="shared" si="2"/>
        <v>0</v>
      </c>
      <c r="G145" s="31">
        <v>0</v>
      </c>
      <c r="H145" s="52"/>
    </row>
    <row r="146" spans="1:8" s="22" customFormat="1" x14ac:dyDescent="0.25">
      <c r="A146" s="49" t="s">
        <v>210</v>
      </c>
      <c r="B146" s="50" t="s">
        <v>41</v>
      </c>
      <c r="C146" s="51" t="s">
        <v>17</v>
      </c>
      <c r="D146" s="97">
        <v>0</v>
      </c>
      <c r="E146" s="120"/>
      <c r="F146" s="31">
        <f t="shared" si="2"/>
        <v>0</v>
      </c>
      <c r="G146" s="31">
        <v>0</v>
      </c>
      <c r="H146" s="52"/>
    </row>
    <row r="147" spans="1:8" s="22" customFormat="1" x14ac:dyDescent="0.25">
      <c r="A147" s="49" t="s">
        <v>211</v>
      </c>
      <c r="B147" s="50" t="s">
        <v>43</v>
      </c>
      <c r="C147" s="51" t="s">
        <v>17</v>
      </c>
      <c r="D147" s="97">
        <v>0</v>
      </c>
      <c r="E147" s="120"/>
      <c r="F147" s="31">
        <f t="shared" ref="F147:F160" si="6">E147-D147</f>
        <v>0</v>
      </c>
      <c r="G147" s="31">
        <v>0</v>
      </c>
      <c r="H147" s="52"/>
    </row>
    <row r="148" spans="1:8" s="22" customFormat="1" x14ac:dyDescent="0.25">
      <c r="A148" s="49" t="s">
        <v>212</v>
      </c>
      <c r="B148" s="50" t="s">
        <v>45</v>
      </c>
      <c r="C148" s="51" t="s">
        <v>17</v>
      </c>
      <c r="D148" s="97">
        <v>6.0238070987717194</v>
      </c>
      <c r="E148" s="121">
        <v>9.5637032267052557</v>
      </c>
      <c r="F148" s="8">
        <f t="shared" si="6"/>
        <v>3.5398961279335364</v>
      </c>
      <c r="G148" s="15">
        <f t="shared" ref="G148:G155" si="7">F148/D148</f>
        <v>0.58765097717942139</v>
      </c>
      <c r="H148" s="52"/>
    </row>
    <row r="149" spans="1:8" s="22" customFormat="1" x14ac:dyDescent="0.25">
      <c r="A149" s="49" t="s">
        <v>213</v>
      </c>
      <c r="B149" s="75" t="s">
        <v>214</v>
      </c>
      <c r="C149" s="51" t="s">
        <v>17</v>
      </c>
      <c r="D149" s="97">
        <v>14.02380709877171</v>
      </c>
      <c r="E149" s="120"/>
      <c r="F149" s="8">
        <f t="shared" si="6"/>
        <v>-14.02380709877171</v>
      </c>
      <c r="G149" s="15">
        <f t="shared" si="7"/>
        <v>-1</v>
      </c>
      <c r="H149" s="52"/>
    </row>
    <row r="150" spans="1:8" s="22" customFormat="1" x14ac:dyDescent="0.25">
      <c r="A150" s="49" t="s">
        <v>215</v>
      </c>
      <c r="B150" s="63" t="s">
        <v>216</v>
      </c>
      <c r="C150" s="51" t="s">
        <v>17</v>
      </c>
      <c r="D150" s="101">
        <v>0</v>
      </c>
      <c r="E150" s="120"/>
      <c r="F150" s="31">
        <f t="shared" si="6"/>
        <v>0</v>
      </c>
      <c r="G150" s="31">
        <v>0</v>
      </c>
      <c r="H150" s="52"/>
    </row>
    <row r="151" spans="1:8" s="22" customFormat="1" x14ac:dyDescent="0.25">
      <c r="A151" s="49" t="s">
        <v>217</v>
      </c>
      <c r="B151" s="63" t="s">
        <v>218</v>
      </c>
      <c r="C151" s="51" t="s">
        <v>17</v>
      </c>
      <c r="D151" s="97">
        <v>0</v>
      </c>
      <c r="E151" s="120"/>
      <c r="F151" s="31">
        <f t="shared" si="6"/>
        <v>0</v>
      </c>
      <c r="G151" s="31">
        <v>0</v>
      </c>
      <c r="H151" s="52"/>
    </row>
    <row r="152" spans="1:8" s="22" customFormat="1" x14ac:dyDescent="0.25">
      <c r="A152" s="49" t="s">
        <v>219</v>
      </c>
      <c r="B152" s="63" t="s">
        <v>220</v>
      </c>
      <c r="C152" s="51" t="s">
        <v>17</v>
      </c>
      <c r="D152" s="97">
        <v>4.9083324845700984</v>
      </c>
      <c r="E152" s="120"/>
      <c r="F152" s="8">
        <f t="shared" si="6"/>
        <v>-4.9083324845700984</v>
      </c>
      <c r="G152" s="15">
        <f t="shared" si="7"/>
        <v>-1</v>
      </c>
      <c r="H152" s="52"/>
    </row>
    <row r="153" spans="1:8" s="22" customFormat="1" ht="16.5" thickBot="1" x14ac:dyDescent="0.3">
      <c r="A153" s="55" t="s">
        <v>221</v>
      </c>
      <c r="B153" s="63" t="s">
        <v>222</v>
      </c>
      <c r="C153" s="51" t="s">
        <v>17</v>
      </c>
      <c r="D153" s="97">
        <v>9.1154746142016112</v>
      </c>
      <c r="E153" s="120"/>
      <c r="F153" s="8">
        <f t="shared" si="6"/>
        <v>-9.1154746142016112</v>
      </c>
      <c r="G153" s="18">
        <f t="shared" si="7"/>
        <v>-1</v>
      </c>
      <c r="H153" s="73"/>
    </row>
    <row r="154" spans="1:8" s="22" customFormat="1" x14ac:dyDescent="0.25">
      <c r="A154" s="45" t="s">
        <v>223</v>
      </c>
      <c r="B154" s="46" t="s">
        <v>108</v>
      </c>
      <c r="C154" s="47" t="s">
        <v>224</v>
      </c>
      <c r="D154" s="107"/>
      <c r="E154" s="119"/>
      <c r="F154" s="9">
        <f t="shared" si="6"/>
        <v>0</v>
      </c>
      <c r="G154" s="70">
        <v>0</v>
      </c>
      <c r="H154" s="71"/>
    </row>
    <row r="155" spans="1:8" s="22" customFormat="1" ht="31.5" x14ac:dyDescent="0.25">
      <c r="A155" s="49" t="s">
        <v>225</v>
      </c>
      <c r="B155" s="63" t="s">
        <v>226</v>
      </c>
      <c r="C155" s="51" t="s">
        <v>17</v>
      </c>
      <c r="D155" s="97">
        <v>72.499494825234038</v>
      </c>
      <c r="E155" s="121">
        <v>87.203754389999943</v>
      </c>
      <c r="F155" s="8">
        <f t="shared" si="6"/>
        <v>14.704259564765906</v>
      </c>
      <c r="G155" s="17">
        <f t="shared" si="7"/>
        <v>0.20281878653377827</v>
      </c>
      <c r="H155" s="52"/>
    </row>
    <row r="156" spans="1:8" s="22" customFormat="1" x14ac:dyDescent="0.25">
      <c r="A156" s="49" t="s">
        <v>227</v>
      </c>
      <c r="B156" s="63" t="s">
        <v>228</v>
      </c>
      <c r="C156" s="51" t="s">
        <v>17</v>
      </c>
      <c r="D156" s="106">
        <v>31.019591790000007</v>
      </c>
      <c r="E156" s="120">
        <v>27</v>
      </c>
      <c r="F156" s="31">
        <f t="shared" si="6"/>
        <v>-4.0195917900000069</v>
      </c>
      <c r="G156" s="31">
        <v>0</v>
      </c>
      <c r="H156" s="52"/>
    </row>
    <row r="157" spans="1:8" s="22" customFormat="1" x14ac:dyDescent="0.25">
      <c r="A157" s="49" t="s">
        <v>229</v>
      </c>
      <c r="B157" s="53" t="s">
        <v>230</v>
      </c>
      <c r="C157" s="51" t="s">
        <v>17</v>
      </c>
      <c r="D157" s="106">
        <v>31.019591790000007</v>
      </c>
      <c r="E157" s="120">
        <v>27</v>
      </c>
      <c r="F157" s="31">
        <f t="shared" si="6"/>
        <v>-4.0195917900000069</v>
      </c>
      <c r="G157" s="31">
        <v>0</v>
      </c>
      <c r="H157" s="52"/>
    </row>
    <row r="158" spans="1:8" s="22" customFormat="1" x14ac:dyDescent="0.25">
      <c r="A158" s="49" t="s">
        <v>231</v>
      </c>
      <c r="B158" s="63" t="s">
        <v>232</v>
      </c>
      <c r="C158" s="51" t="s">
        <v>17</v>
      </c>
      <c r="D158" s="106">
        <v>31.019591790000007</v>
      </c>
      <c r="E158" s="120">
        <v>40</v>
      </c>
      <c r="F158" s="31">
        <f t="shared" si="6"/>
        <v>8.9804082099999931</v>
      </c>
      <c r="G158" s="31">
        <v>0</v>
      </c>
      <c r="H158" s="52"/>
    </row>
    <row r="159" spans="1:8" s="22" customFormat="1" x14ac:dyDescent="0.25">
      <c r="A159" s="64" t="s">
        <v>233</v>
      </c>
      <c r="B159" s="53" t="s">
        <v>234</v>
      </c>
      <c r="C159" s="51" t="s">
        <v>17</v>
      </c>
      <c r="D159" s="106">
        <v>31.019591790000007</v>
      </c>
      <c r="E159" s="120">
        <v>40</v>
      </c>
      <c r="F159" s="31">
        <f t="shared" si="6"/>
        <v>8.9804082099999931</v>
      </c>
      <c r="G159" s="31">
        <v>0</v>
      </c>
      <c r="H159" s="67"/>
    </row>
    <row r="160" spans="1:8" s="22" customFormat="1" ht="32.25" thickBot="1" x14ac:dyDescent="0.3">
      <c r="A160" s="55" t="s">
        <v>235</v>
      </c>
      <c r="B160" s="76" t="s">
        <v>236</v>
      </c>
      <c r="C160" s="57" t="s">
        <v>224</v>
      </c>
      <c r="D160" s="108">
        <v>0.42785941977630698</v>
      </c>
      <c r="E160" s="126">
        <v>0.45869584721213547</v>
      </c>
      <c r="F160" s="72">
        <f t="shared" si="6"/>
        <v>3.0836427435828484E-2</v>
      </c>
      <c r="G160" s="31">
        <v>0</v>
      </c>
      <c r="H160" s="73"/>
    </row>
    <row r="161" spans="1:8" s="22" customFormat="1" ht="19.5" thickBot="1" x14ac:dyDescent="0.35">
      <c r="A161" s="158" t="s">
        <v>237</v>
      </c>
      <c r="B161" s="159"/>
      <c r="C161" s="159"/>
      <c r="D161" s="159"/>
      <c r="E161" s="159"/>
      <c r="F161" s="159"/>
      <c r="G161" s="159"/>
      <c r="H161" s="160"/>
    </row>
    <row r="162" spans="1:8" s="22" customFormat="1" x14ac:dyDescent="0.25">
      <c r="A162" s="59" t="s">
        <v>238</v>
      </c>
      <c r="B162" s="60" t="s">
        <v>239</v>
      </c>
      <c r="C162" s="51" t="s">
        <v>17</v>
      </c>
      <c r="D162" s="110">
        <v>1176.4726093642535</v>
      </c>
      <c r="E162" s="123">
        <v>627.34330753999996</v>
      </c>
      <c r="F162" s="12">
        <f t="shared" ref="F162:F225" si="8">E162-D162</f>
        <v>-549.1293018242535</v>
      </c>
      <c r="G162" s="29">
        <f t="shared" ref="G162:G206" si="9">F162/D162</f>
        <v>-0.46675910467732351</v>
      </c>
      <c r="H162" s="74"/>
    </row>
    <row r="163" spans="1:8" s="22" customFormat="1" x14ac:dyDescent="0.25">
      <c r="A163" s="49" t="s">
        <v>240</v>
      </c>
      <c r="B163" s="50" t="s">
        <v>19</v>
      </c>
      <c r="C163" s="51" t="s">
        <v>17</v>
      </c>
      <c r="D163" s="97">
        <v>0</v>
      </c>
      <c r="E163" s="120"/>
      <c r="F163" s="31">
        <f t="shared" si="8"/>
        <v>0</v>
      </c>
      <c r="G163" s="31">
        <v>0</v>
      </c>
      <c r="H163" s="52"/>
    </row>
    <row r="164" spans="1:8" s="22" customFormat="1" ht="31.5" x14ac:dyDescent="0.25">
      <c r="A164" s="49" t="s">
        <v>241</v>
      </c>
      <c r="B164" s="53" t="s">
        <v>21</v>
      </c>
      <c r="C164" s="51" t="s">
        <v>17</v>
      </c>
      <c r="D164" s="97">
        <v>0</v>
      </c>
      <c r="E164" s="120"/>
      <c r="F164" s="31">
        <f t="shared" si="8"/>
        <v>0</v>
      </c>
      <c r="G164" s="31">
        <v>0</v>
      </c>
      <c r="H164" s="52"/>
    </row>
    <row r="165" spans="1:8" s="22" customFormat="1" ht="31.5" x14ac:dyDescent="0.25">
      <c r="A165" s="49" t="s">
        <v>242</v>
      </c>
      <c r="B165" s="53" t="s">
        <v>23</v>
      </c>
      <c r="C165" s="51" t="s">
        <v>17</v>
      </c>
      <c r="D165" s="97">
        <v>0</v>
      </c>
      <c r="E165" s="120"/>
      <c r="F165" s="31">
        <f t="shared" si="8"/>
        <v>0</v>
      </c>
      <c r="G165" s="31">
        <v>0</v>
      </c>
      <c r="H165" s="52"/>
    </row>
    <row r="166" spans="1:8" s="22" customFormat="1" ht="31.5" x14ac:dyDescent="0.25">
      <c r="A166" s="49" t="s">
        <v>243</v>
      </c>
      <c r="B166" s="53" t="s">
        <v>25</v>
      </c>
      <c r="C166" s="51" t="s">
        <v>17</v>
      </c>
      <c r="D166" s="97">
        <v>0</v>
      </c>
      <c r="E166" s="120"/>
      <c r="F166" s="31">
        <f t="shared" si="8"/>
        <v>0</v>
      </c>
      <c r="G166" s="31">
        <v>0</v>
      </c>
      <c r="H166" s="52"/>
    </row>
    <row r="167" spans="1:8" s="22" customFormat="1" x14ac:dyDescent="0.25">
      <c r="A167" s="49" t="s">
        <v>244</v>
      </c>
      <c r="B167" s="50" t="s">
        <v>27</v>
      </c>
      <c r="C167" s="51" t="s">
        <v>17</v>
      </c>
      <c r="D167" s="97">
        <v>0</v>
      </c>
      <c r="E167" s="120"/>
      <c r="F167" s="31">
        <f t="shared" si="8"/>
        <v>0</v>
      </c>
      <c r="G167" s="31">
        <v>0</v>
      </c>
      <c r="H167" s="52"/>
    </row>
    <row r="168" spans="1:8" s="22" customFormat="1" x14ac:dyDescent="0.25">
      <c r="A168" s="49" t="s">
        <v>245</v>
      </c>
      <c r="B168" s="50" t="s">
        <v>29</v>
      </c>
      <c r="C168" s="51" t="s">
        <v>17</v>
      </c>
      <c r="D168" s="97">
        <v>1140.7508553349401</v>
      </c>
      <c r="E168" s="121">
        <v>596.89861639999992</v>
      </c>
      <c r="F168" s="12">
        <f t="shared" si="8"/>
        <v>-543.85223893494015</v>
      </c>
      <c r="G168" s="29">
        <f t="shared" si="9"/>
        <v>-0.47674935889069109</v>
      </c>
      <c r="H168" s="52"/>
    </row>
    <row r="169" spans="1:8" s="22" customFormat="1" x14ac:dyDescent="0.25">
      <c r="A169" s="49" t="s">
        <v>246</v>
      </c>
      <c r="B169" s="50" t="s">
        <v>31</v>
      </c>
      <c r="C169" s="51" t="s">
        <v>17</v>
      </c>
      <c r="D169" s="97">
        <v>0</v>
      </c>
      <c r="E169" s="120"/>
      <c r="F169" s="31">
        <f t="shared" si="8"/>
        <v>0</v>
      </c>
      <c r="G169" s="31">
        <v>0</v>
      </c>
      <c r="H169" s="52"/>
    </row>
    <row r="170" spans="1:8" s="22" customFormat="1" x14ac:dyDescent="0.25">
      <c r="A170" s="49" t="s">
        <v>247</v>
      </c>
      <c r="B170" s="50" t="s">
        <v>33</v>
      </c>
      <c r="C170" s="51" t="s">
        <v>17</v>
      </c>
      <c r="D170" s="97">
        <v>7</v>
      </c>
      <c r="E170" s="121">
        <v>10.134873169999999</v>
      </c>
      <c r="F170" s="12">
        <f t="shared" si="8"/>
        <v>3.1348731699999988</v>
      </c>
      <c r="G170" s="29">
        <f t="shared" si="9"/>
        <v>0.44783902428571409</v>
      </c>
      <c r="H170" s="52"/>
    </row>
    <row r="171" spans="1:8" s="22" customFormat="1" x14ac:dyDescent="0.25">
      <c r="A171" s="49" t="s">
        <v>248</v>
      </c>
      <c r="B171" s="50" t="s">
        <v>35</v>
      </c>
      <c r="C171" s="51" t="s">
        <v>17</v>
      </c>
      <c r="D171" s="97">
        <v>0</v>
      </c>
      <c r="E171" s="120"/>
      <c r="F171" s="31">
        <f t="shared" si="8"/>
        <v>0</v>
      </c>
      <c r="G171" s="31">
        <v>0</v>
      </c>
      <c r="H171" s="52"/>
    </row>
    <row r="172" spans="1:8" s="22" customFormat="1" x14ac:dyDescent="0.25">
      <c r="A172" s="49" t="s">
        <v>249</v>
      </c>
      <c r="B172" s="50" t="s">
        <v>37</v>
      </c>
      <c r="C172" s="51" t="s">
        <v>17</v>
      </c>
      <c r="D172" s="97">
        <v>0</v>
      </c>
      <c r="E172" s="120"/>
      <c r="F172" s="31">
        <f t="shared" si="8"/>
        <v>0</v>
      </c>
      <c r="G172" s="31">
        <v>0</v>
      </c>
      <c r="H172" s="52"/>
    </row>
    <row r="173" spans="1:8" s="22" customFormat="1" ht="31.5" x14ac:dyDescent="0.25">
      <c r="A173" s="49" t="s">
        <v>250</v>
      </c>
      <c r="B173" s="53" t="s">
        <v>39</v>
      </c>
      <c r="C173" s="51" t="s">
        <v>17</v>
      </c>
      <c r="D173" s="97">
        <v>0</v>
      </c>
      <c r="E173" s="120"/>
      <c r="F173" s="31">
        <f t="shared" si="8"/>
        <v>0</v>
      </c>
      <c r="G173" s="31">
        <v>0</v>
      </c>
      <c r="H173" s="52"/>
    </row>
    <row r="174" spans="1:8" s="22" customFormat="1" x14ac:dyDescent="0.25">
      <c r="A174" s="49" t="s">
        <v>251</v>
      </c>
      <c r="B174" s="50" t="s">
        <v>41</v>
      </c>
      <c r="C174" s="51" t="s">
        <v>17</v>
      </c>
      <c r="D174" s="97">
        <v>0</v>
      </c>
      <c r="E174" s="120"/>
      <c r="F174" s="31">
        <f t="shared" si="8"/>
        <v>0</v>
      </c>
      <c r="G174" s="31">
        <v>0</v>
      </c>
      <c r="H174" s="52"/>
    </row>
    <row r="175" spans="1:8" s="22" customFormat="1" x14ac:dyDescent="0.25">
      <c r="A175" s="49" t="s">
        <v>252</v>
      </c>
      <c r="B175" s="50" t="s">
        <v>43</v>
      </c>
      <c r="C175" s="51" t="s">
        <v>17</v>
      </c>
      <c r="D175" s="97">
        <v>0</v>
      </c>
      <c r="E175" s="120"/>
      <c r="F175" s="31">
        <f t="shared" si="8"/>
        <v>0</v>
      </c>
      <c r="G175" s="31">
        <v>0</v>
      </c>
      <c r="H175" s="52"/>
    </row>
    <row r="176" spans="1:8" s="22" customFormat="1" ht="31.5" x14ac:dyDescent="0.25">
      <c r="A176" s="49" t="s">
        <v>253</v>
      </c>
      <c r="B176" s="63" t="s">
        <v>254</v>
      </c>
      <c r="C176" s="51" t="s">
        <v>17</v>
      </c>
      <c r="D176" s="97">
        <v>0</v>
      </c>
      <c r="E176" s="120"/>
      <c r="F176" s="31">
        <f t="shared" si="8"/>
        <v>0</v>
      </c>
      <c r="G176" s="31">
        <v>0</v>
      </c>
      <c r="H176" s="52"/>
    </row>
    <row r="177" spans="1:8" s="22" customFormat="1" x14ac:dyDescent="0.25">
      <c r="A177" s="49" t="s">
        <v>255</v>
      </c>
      <c r="B177" s="53" t="s">
        <v>256</v>
      </c>
      <c r="C177" s="51" t="s">
        <v>17</v>
      </c>
      <c r="D177" s="97">
        <v>0</v>
      </c>
      <c r="E177" s="120"/>
      <c r="F177" s="31">
        <f t="shared" si="8"/>
        <v>0</v>
      </c>
      <c r="G177" s="31">
        <v>0</v>
      </c>
      <c r="H177" s="52"/>
    </row>
    <row r="178" spans="1:8" s="22" customFormat="1" x14ac:dyDescent="0.25">
      <c r="A178" s="49" t="s">
        <v>257</v>
      </c>
      <c r="B178" s="53" t="s">
        <v>258</v>
      </c>
      <c r="C178" s="51" t="s">
        <v>17</v>
      </c>
      <c r="D178" s="97">
        <v>0</v>
      </c>
      <c r="E178" s="120"/>
      <c r="F178" s="31">
        <f t="shared" si="8"/>
        <v>0</v>
      </c>
      <c r="G178" s="31">
        <v>0</v>
      </c>
      <c r="H178" s="52"/>
    </row>
    <row r="179" spans="1:8" s="22" customFormat="1" x14ac:dyDescent="0.25">
      <c r="A179" s="49" t="s">
        <v>259</v>
      </c>
      <c r="B179" s="50" t="s">
        <v>45</v>
      </c>
      <c r="C179" s="51" t="s">
        <v>17</v>
      </c>
      <c r="D179" s="97">
        <v>28.721754029313342</v>
      </c>
      <c r="E179" s="121">
        <v>20.309817970000001</v>
      </c>
      <c r="F179" s="12">
        <f t="shared" si="8"/>
        <v>-8.4119360593133408</v>
      </c>
      <c r="G179" s="29">
        <f t="shared" si="9"/>
        <v>-0.29287682258987879</v>
      </c>
      <c r="H179" s="52"/>
    </row>
    <row r="180" spans="1:8" s="22" customFormat="1" x14ac:dyDescent="0.25">
      <c r="A180" s="49" t="s">
        <v>260</v>
      </c>
      <c r="B180" s="75" t="s">
        <v>261</v>
      </c>
      <c r="C180" s="51" t="s">
        <v>17</v>
      </c>
      <c r="D180" s="97">
        <v>1102.7056704034139</v>
      </c>
      <c r="E180" s="121">
        <v>565.5647712199999</v>
      </c>
      <c r="F180" s="12">
        <f t="shared" si="8"/>
        <v>-537.14089918341404</v>
      </c>
      <c r="G180" s="29">
        <f t="shared" si="9"/>
        <v>-0.48711175937537926</v>
      </c>
      <c r="H180" s="52"/>
    </row>
    <row r="181" spans="1:8" s="22" customFormat="1" x14ac:dyDescent="0.25">
      <c r="A181" s="49" t="s">
        <v>262</v>
      </c>
      <c r="B181" s="63" t="s">
        <v>263</v>
      </c>
      <c r="C181" s="51" t="s">
        <v>17</v>
      </c>
      <c r="D181" s="97">
        <v>0</v>
      </c>
      <c r="E181" s="120"/>
      <c r="F181" s="31">
        <f t="shared" si="8"/>
        <v>0</v>
      </c>
      <c r="G181" s="31">
        <v>0</v>
      </c>
      <c r="H181" s="52"/>
    </row>
    <row r="182" spans="1:8" s="22" customFormat="1" x14ac:dyDescent="0.25">
      <c r="A182" s="49" t="s">
        <v>264</v>
      </c>
      <c r="B182" s="63" t="s">
        <v>265</v>
      </c>
      <c r="C182" s="51" t="s">
        <v>17</v>
      </c>
      <c r="D182" s="97">
        <v>249.5002204504633</v>
      </c>
      <c r="E182" s="120">
        <v>121.63197451000001</v>
      </c>
      <c r="F182" s="12">
        <f t="shared" si="8"/>
        <v>-127.8682459404633</v>
      </c>
      <c r="G182" s="29">
        <f t="shared" si="9"/>
        <v>-0.512497526894373</v>
      </c>
      <c r="H182" s="52"/>
    </row>
    <row r="183" spans="1:8" s="22" customFormat="1" x14ac:dyDescent="0.25">
      <c r="A183" s="49" t="s">
        <v>266</v>
      </c>
      <c r="B183" s="53" t="s">
        <v>267</v>
      </c>
      <c r="C183" s="51" t="s">
        <v>17</v>
      </c>
      <c r="D183" s="97">
        <v>0</v>
      </c>
      <c r="E183" s="120"/>
      <c r="F183" s="31">
        <f t="shared" si="8"/>
        <v>0</v>
      </c>
      <c r="G183" s="31">
        <v>0</v>
      </c>
      <c r="H183" s="52"/>
    </row>
    <row r="184" spans="1:8" s="22" customFormat="1" x14ac:dyDescent="0.25">
      <c r="A184" s="49" t="s">
        <v>268</v>
      </c>
      <c r="B184" s="53" t="s">
        <v>269</v>
      </c>
      <c r="C184" s="51" t="s">
        <v>17</v>
      </c>
      <c r="D184" s="97">
        <v>0</v>
      </c>
      <c r="E184" s="120"/>
      <c r="F184" s="31">
        <f t="shared" si="8"/>
        <v>0</v>
      </c>
      <c r="G184" s="31">
        <v>0</v>
      </c>
      <c r="H184" s="52"/>
    </row>
    <row r="185" spans="1:8" s="22" customFormat="1" x14ac:dyDescent="0.25">
      <c r="A185" s="49" t="s">
        <v>270</v>
      </c>
      <c r="B185" s="53" t="s">
        <v>271</v>
      </c>
      <c r="C185" s="51" t="s">
        <v>17</v>
      </c>
      <c r="D185" s="97">
        <v>249.5002204504633</v>
      </c>
      <c r="E185" s="121">
        <v>121.63197451000001</v>
      </c>
      <c r="F185" s="12">
        <f t="shared" si="8"/>
        <v>-127.8682459404633</v>
      </c>
      <c r="G185" s="29">
        <f t="shared" si="9"/>
        <v>-0.512497526894373</v>
      </c>
      <c r="H185" s="52"/>
    </row>
    <row r="186" spans="1:8" s="22" customFormat="1" ht="31.5" x14ac:dyDescent="0.25">
      <c r="A186" s="49" t="s">
        <v>272</v>
      </c>
      <c r="B186" s="63" t="s">
        <v>273</v>
      </c>
      <c r="C186" s="51" t="s">
        <v>17</v>
      </c>
      <c r="D186" s="97">
        <v>19.269257197727995</v>
      </c>
      <c r="E186" s="121">
        <v>10.113693039999999</v>
      </c>
      <c r="F186" s="12">
        <f t="shared" si="8"/>
        <v>-9.155564157727996</v>
      </c>
      <c r="G186" s="29">
        <f t="shared" si="9"/>
        <v>-0.47513840641493499</v>
      </c>
      <c r="H186" s="52"/>
    </row>
    <row r="187" spans="1:8" s="22" customFormat="1" ht="31.5" x14ac:dyDescent="0.25">
      <c r="A187" s="49" t="s">
        <v>274</v>
      </c>
      <c r="B187" s="63" t="s">
        <v>275</v>
      </c>
      <c r="C187" s="51" t="s">
        <v>17</v>
      </c>
      <c r="D187" s="97">
        <v>0</v>
      </c>
      <c r="E187" s="120"/>
      <c r="F187" s="31">
        <f t="shared" si="8"/>
        <v>0</v>
      </c>
      <c r="G187" s="31">
        <v>0</v>
      </c>
      <c r="H187" s="52"/>
    </row>
    <row r="188" spans="1:8" s="22" customFormat="1" x14ac:dyDescent="0.25">
      <c r="A188" s="49" t="s">
        <v>276</v>
      </c>
      <c r="B188" s="63" t="s">
        <v>277</v>
      </c>
      <c r="C188" s="51" t="s">
        <v>17</v>
      </c>
      <c r="D188" s="97">
        <v>0</v>
      </c>
      <c r="E188" s="120"/>
      <c r="F188" s="31">
        <f t="shared" si="8"/>
        <v>0</v>
      </c>
      <c r="G188" s="31">
        <v>0</v>
      </c>
      <c r="H188" s="52"/>
    </row>
    <row r="189" spans="1:8" s="22" customFormat="1" x14ac:dyDescent="0.25">
      <c r="A189" s="49" t="s">
        <v>278</v>
      </c>
      <c r="B189" s="63" t="s">
        <v>279</v>
      </c>
      <c r="C189" s="51" t="s">
        <v>17</v>
      </c>
      <c r="D189" s="97">
        <v>278.83830409252272</v>
      </c>
      <c r="E189" s="121">
        <v>152.06695898000001</v>
      </c>
      <c r="F189" s="12">
        <f t="shared" si="8"/>
        <v>-126.77134511252271</v>
      </c>
      <c r="G189" s="29">
        <f t="shared" si="9"/>
        <v>-0.45464107065598164</v>
      </c>
      <c r="H189" s="52"/>
    </row>
    <row r="190" spans="1:8" s="22" customFormat="1" x14ac:dyDescent="0.25">
      <c r="A190" s="49" t="s">
        <v>280</v>
      </c>
      <c r="B190" s="63" t="s">
        <v>281</v>
      </c>
      <c r="C190" s="51" t="s">
        <v>17</v>
      </c>
      <c r="D190" s="97">
        <v>97.396186436033631</v>
      </c>
      <c r="E190" s="121">
        <v>51.448781000000004</v>
      </c>
      <c r="F190" s="12">
        <f t="shared" si="8"/>
        <v>-45.947405436033627</v>
      </c>
      <c r="G190" s="29">
        <f t="shared" si="9"/>
        <v>-0.47175774655417602</v>
      </c>
      <c r="H190" s="52"/>
    </row>
    <row r="191" spans="1:8" s="22" customFormat="1" x14ac:dyDescent="0.25">
      <c r="A191" s="49" t="s">
        <v>282</v>
      </c>
      <c r="B191" s="63" t="s">
        <v>283</v>
      </c>
      <c r="C191" s="51" t="s">
        <v>17</v>
      </c>
      <c r="D191" s="97">
        <v>144.81751746757459</v>
      </c>
      <c r="E191" s="120">
        <v>73.816112219999994</v>
      </c>
      <c r="F191" s="12">
        <f t="shared" si="8"/>
        <v>-71.001405247574596</v>
      </c>
      <c r="G191" s="29">
        <f t="shared" si="9"/>
        <v>-0.49028188363657171</v>
      </c>
      <c r="H191" s="52"/>
    </row>
    <row r="192" spans="1:8" s="22" customFormat="1" x14ac:dyDescent="0.25">
      <c r="A192" s="49" t="s">
        <v>284</v>
      </c>
      <c r="B192" s="53" t="s">
        <v>285</v>
      </c>
      <c r="C192" s="51" t="s">
        <v>17</v>
      </c>
      <c r="D192" s="97">
        <v>5.6107139940208528</v>
      </c>
      <c r="E192" s="121">
        <v>4.8933789999999995</v>
      </c>
      <c r="F192" s="12">
        <f t="shared" si="8"/>
        <v>-0.71733499402085332</v>
      </c>
      <c r="G192" s="29">
        <f t="shared" si="9"/>
        <v>-0.12785092856012495</v>
      </c>
      <c r="H192" s="52"/>
    </row>
    <row r="193" spans="1:8" s="22" customFormat="1" x14ac:dyDescent="0.25">
      <c r="A193" s="49" t="s">
        <v>286</v>
      </c>
      <c r="B193" s="63" t="s">
        <v>287</v>
      </c>
      <c r="C193" s="51" t="s">
        <v>17</v>
      </c>
      <c r="D193" s="97">
        <v>93.01585718604295</v>
      </c>
      <c r="E193" s="121">
        <v>74.967256750000004</v>
      </c>
      <c r="F193" s="12">
        <f t="shared" si="8"/>
        <v>-18.048600436042946</v>
      </c>
      <c r="G193" s="29">
        <f t="shared" si="9"/>
        <v>-0.19403788753936402</v>
      </c>
      <c r="H193" s="52"/>
    </row>
    <row r="194" spans="1:8" s="22" customFormat="1" x14ac:dyDescent="0.25">
      <c r="A194" s="49" t="s">
        <v>288</v>
      </c>
      <c r="B194" s="63" t="s">
        <v>289</v>
      </c>
      <c r="C194" s="51" t="s">
        <v>17</v>
      </c>
      <c r="D194" s="97">
        <v>142.37721460215758</v>
      </c>
      <c r="E194" s="121">
        <v>42.657802370000006</v>
      </c>
      <c r="F194" s="12">
        <f t="shared" si="8"/>
        <v>-99.719412232157566</v>
      </c>
      <c r="G194" s="29">
        <f t="shared" si="9"/>
        <v>-0.70038884038293603</v>
      </c>
      <c r="H194" s="52"/>
    </row>
    <row r="195" spans="1:8" s="22" customFormat="1" x14ac:dyDescent="0.25">
      <c r="A195" s="49" t="s">
        <v>290</v>
      </c>
      <c r="B195" s="63" t="s">
        <v>291</v>
      </c>
      <c r="C195" s="51" t="s">
        <v>17</v>
      </c>
      <c r="D195" s="97">
        <v>36.973755638173955</v>
      </c>
      <c r="E195" s="121">
        <v>17.295146970000001</v>
      </c>
      <c r="F195" s="12">
        <f t="shared" si="8"/>
        <v>-19.678608668173954</v>
      </c>
      <c r="G195" s="29">
        <f t="shared" si="9"/>
        <v>-0.5322318041139581</v>
      </c>
      <c r="H195" s="52"/>
    </row>
    <row r="196" spans="1:8" s="22" customFormat="1" ht="31.5" x14ac:dyDescent="0.25">
      <c r="A196" s="49" t="s">
        <v>292</v>
      </c>
      <c r="B196" s="63" t="s">
        <v>293</v>
      </c>
      <c r="C196" s="51" t="s">
        <v>17</v>
      </c>
      <c r="D196" s="97">
        <v>1.02</v>
      </c>
      <c r="E196" s="120"/>
      <c r="F196" s="8">
        <f t="shared" si="8"/>
        <v>-1.02</v>
      </c>
      <c r="G196" s="15">
        <f t="shared" si="9"/>
        <v>-1</v>
      </c>
      <c r="H196" s="52"/>
    </row>
    <row r="197" spans="1:8" s="22" customFormat="1" x14ac:dyDescent="0.25">
      <c r="A197" s="49" t="s">
        <v>294</v>
      </c>
      <c r="B197" s="63" t="s">
        <v>295</v>
      </c>
      <c r="C197" s="51" t="s">
        <v>17</v>
      </c>
      <c r="D197" s="97">
        <v>39.497357332717044</v>
      </c>
      <c r="E197" s="121">
        <v>21.56704538</v>
      </c>
      <c r="F197" s="12">
        <f t="shared" si="8"/>
        <v>-17.930311952717044</v>
      </c>
      <c r="G197" s="29">
        <f t="shared" si="9"/>
        <v>-0.45396231959713262</v>
      </c>
      <c r="H197" s="52"/>
    </row>
    <row r="198" spans="1:8" s="22" customFormat="1" x14ac:dyDescent="0.25">
      <c r="A198" s="49" t="s">
        <v>296</v>
      </c>
      <c r="B198" s="75" t="s">
        <v>297</v>
      </c>
      <c r="C198" s="51" t="s">
        <v>17</v>
      </c>
      <c r="D198" s="97">
        <v>0</v>
      </c>
      <c r="E198" s="120"/>
      <c r="F198" s="31">
        <f t="shared" si="8"/>
        <v>0</v>
      </c>
      <c r="G198" s="31">
        <v>0</v>
      </c>
      <c r="H198" s="52"/>
    </row>
    <row r="199" spans="1:8" s="22" customFormat="1" x14ac:dyDescent="0.25">
      <c r="A199" s="49" t="s">
        <v>298</v>
      </c>
      <c r="B199" s="63" t="s">
        <v>299</v>
      </c>
      <c r="C199" s="51" t="s">
        <v>17</v>
      </c>
      <c r="D199" s="97">
        <v>0</v>
      </c>
      <c r="E199" s="120"/>
      <c r="F199" s="31">
        <f t="shared" si="8"/>
        <v>0</v>
      </c>
      <c r="G199" s="31">
        <v>0</v>
      </c>
      <c r="H199" s="52"/>
    </row>
    <row r="200" spans="1:8" s="22" customFormat="1" x14ac:dyDescent="0.25">
      <c r="A200" s="49" t="s">
        <v>300</v>
      </c>
      <c r="B200" s="63" t="s">
        <v>301</v>
      </c>
      <c r="C200" s="51" t="s">
        <v>17</v>
      </c>
      <c r="D200" s="97">
        <v>0</v>
      </c>
      <c r="E200" s="120"/>
      <c r="F200" s="31">
        <f t="shared" si="8"/>
        <v>0</v>
      </c>
      <c r="G200" s="31">
        <v>0</v>
      </c>
      <c r="H200" s="52"/>
    </row>
    <row r="201" spans="1:8" s="22" customFormat="1" ht="31.5" x14ac:dyDescent="0.25">
      <c r="A201" s="49" t="s">
        <v>302</v>
      </c>
      <c r="B201" s="53" t="s">
        <v>303</v>
      </c>
      <c r="C201" s="51" t="s">
        <v>17</v>
      </c>
      <c r="D201" s="97">
        <v>0</v>
      </c>
      <c r="E201" s="120"/>
      <c r="F201" s="31">
        <f t="shared" si="8"/>
        <v>0</v>
      </c>
      <c r="G201" s="31">
        <v>0</v>
      </c>
      <c r="H201" s="52"/>
    </row>
    <row r="202" spans="1:8" s="22" customFormat="1" x14ac:dyDescent="0.25">
      <c r="A202" s="49" t="s">
        <v>304</v>
      </c>
      <c r="B202" s="53" t="s">
        <v>305</v>
      </c>
      <c r="C202" s="51" t="s">
        <v>17</v>
      </c>
      <c r="D202" s="97">
        <v>0</v>
      </c>
      <c r="E202" s="120"/>
      <c r="F202" s="31">
        <f t="shared" si="8"/>
        <v>0</v>
      </c>
      <c r="G202" s="31">
        <v>0</v>
      </c>
      <c r="H202" s="52"/>
    </row>
    <row r="203" spans="1:8" s="22" customFormat="1" x14ac:dyDescent="0.25">
      <c r="A203" s="49" t="s">
        <v>306</v>
      </c>
      <c r="B203" s="53" t="s">
        <v>307</v>
      </c>
      <c r="C203" s="51" t="s">
        <v>17</v>
      </c>
      <c r="D203" s="97">
        <v>0</v>
      </c>
      <c r="E203" s="120"/>
      <c r="F203" s="31">
        <f t="shared" si="8"/>
        <v>0</v>
      </c>
      <c r="G203" s="31">
        <v>0</v>
      </c>
      <c r="H203" s="52"/>
    </row>
    <row r="204" spans="1:8" s="22" customFormat="1" x14ac:dyDescent="0.25">
      <c r="A204" s="49" t="s">
        <v>308</v>
      </c>
      <c r="B204" s="63" t="s">
        <v>309</v>
      </c>
      <c r="C204" s="51" t="s">
        <v>17</v>
      </c>
      <c r="D204" s="97">
        <v>0</v>
      </c>
      <c r="E204" s="120"/>
      <c r="F204" s="31">
        <f t="shared" si="8"/>
        <v>0</v>
      </c>
      <c r="G204" s="31">
        <v>0</v>
      </c>
      <c r="H204" s="52"/>
    </row>
    <row r="205" spans="1:8" s="22" customFormat="1" x14ac:dyDescent="0.25">
      <c r="A205" s="49" t="s">
        <v>310</v>
      </c>
      <c r="B205" s="75" t="s">
        <v>311</v>
      </c>
      <c r="C205" s="51" t="s">
        <v>17</v>
      </c>
      <c r="D205" s="97">
        <v>66.082873003301302</v>
      </c>
      <c r="E205" s="121">
        <v>74.07257383999999</v>
      </c>
      <c r="F205" s="12">
        <f t="shared" si="8"/>
        <v>7.9897008366986881</v>
      </c>
      <c r="G205" s="29">
        <f t="shared" si="9"/>
        <v>0.12090425966043496</v>
      </c>
      <c r="H205" s="52"/>
    </row>
    <row r="206" spans="1:8" s="22" customFormat="1" x14ac:dyDescent="0.25">
      <c r="A206" s="49" t="s">
        <v>312</v>
      </c>
      <c r="B206" s="63" t="s">
        <v>313</v>
      </c>
      <c r="C206" s="51" t="s">
        <v>17</v>
      </c>
      <c r="D206" s="97">
        <v>66.082873003301302</v>
      </c>
      <c r="E206" s="120">
        <v>74.07257383999999</v>
      </c>
      <c r="F206" s="12">
        <f t="shared" si="8"/>
        <v>7.9897008366986881</v>
      </c>
      <c r="G206" s="29">
        <f t="shared" si="9"/>
        <v>0.12090425966043496</v>
      </c>
      <c r="H206" s="52"/>
    </row>
    <row r="207" spans="1:8" s="22" customFormat="1" x14ac:dyDescent="0.25">
      <c r="A207" s="49" t="s">
        <v>314</v>
      </c>
      <c r="B207" s="53" t="s">
        <v>315</v>
      </c>
      <c r="C207" s="51" t="s">
        <v>17</v>
      </c>
      <c r="D207" s="97">
        <v>0</v>
      </c>
      <c r="E207" s="121">
        <v>66.012139039999994</v>
      </c>
      <c r="F207" s="12">
        <f t="shared" si="8"/>
        <v>66.012139039999994</v>
      </c>
      <c r="G207" s="31">
        <v>0</v>
      </c>
      <c r="H207" s="52"/>
    </row>
    <row r="208" spans="1:8" s="22" customFormat="1" x14ac:dyDescent="0.25">
      <c r="A208" s="49" t="s">
        <v>316</v>
      </c>
      <c r="B208" s="53" t="s">
        <v>317</v>
      </c>
      <c r="C208" s="51" t="s">
        <v>17</v>
      </c>
      <c r="D208" s="97">
        <v>0</v>
      </c>
      <c r="E208" s="120"/>
      <c r="F208" s="31">
        <f t="shared" si="8"/>
        <v>0</v>
      </c>
      <c r="G208" s="31">
        <v>0</v>
      </c>
      <c r="H208" s="52"/>
    </row>
    <row r="209" spans="1:8" s="22" customFormat="1" x14ac:dyDescent="0.25">
      <c r="A209" s="49" t="s">
        <v>318</v>
      </c>
      <c r="B209" s="53" t="s">
        <v>319</v>
      </c>
      <c r="C209" s="51" t="s">
        <v>17</v>
      </c>
      <c r="D209" s="97">
        <v>0</v>
      </c>
      <c r="E209" s="120"/>
      <c r="F209" s="31">
        <f t="shared" si="8"/>
        <v>0</v>
      </c>
      <c r="G209" s="31">
        <v>0</v>
      </c>
      <c r="H209" s="52"/>
    </row>
    <row r="210" spans="1:8" s="22" customFormat="1" x14ac:dyDescent="0.25">
      <c r="A210" s="49" t="s">
        <v>320</v>
      </c>
      <c r="B210" s="53" t="s">
        <v>321</v>
      </c>
      <c r="C210" s="51" t="s">
        <v>17</v>
      </c>
      <c r="D210" s="97">
        <v>0</v>
      </c>
      <c r="E210" s="120">
        <v>8.0604348000000012</v>
      </c>
      <c r="F210" s="31">
        <f t="shared" si="8"/>
        <v>8.0604348000000012</v>
      </c>
      <c r="G210" s="31">
        <v>0</v>
      </c>
      <c r="H210" s="52"/>
    </row>
    <row r="211" spans="1:8" s="22" customFormat="1" x14ac:dyDescent="0.25">
      <c r="A211" s="49" t="s">
        <v>322</v>
      </c>
      <c r="B211" s="53" t="s">
        <v>323</v>
      </c>
      <c r="C211" s="51" t="s">
        <v>17</v>
      </c>
      <c r="D211" s="97">
        <v>0</v>
      </c>
      <c r="E211" s="120"/>
      <c r="F211" s="31">
        <f t="shared" si="8"/>
        <v>0</v>
      </c>
      <c r="G211" s="31">
        <v>0</v>
      </c>
      <c r="H211" s="52"/>
    </row>
    <row r="212" spans="1:8" s="22" customFormat="1" x14ac:dyDescent="0.25">
      <c r="A212" s="49" t="s">
        <v>324</v>
      </c>
      <c r="B212" s="53" t="s">
        <v>325</v>
      </c>
      <c r="C212" s="51" t="s">
        <v>17</v>
      </c>
      <c r="D212" s="97">
        <v>0</v>
      </c>
      <c r="E212" s="120"/>
      <c r="F212" s="31">
        <f t="shared" si="8"/>
        <v>0</v>
      </c>
      <c r="G212" s="31">
        <v>0</v>
      </c>
      <c r="H212" s="52"/>
    </row>
    <row r="213" spans="1:8" s="22" customFormat="1" x14ac:dyDescent="0.25">
      <c r="A213" s="49" t="s">
        <v>326</v>
      </c>
      <c r="B213" s="63" t="s">
        <v>327</v>
      </c>
      <c r="C213" s="51" t="s">
        <v>17</v>
      </c>
      <c r="D213" s="97">
        <v>0</v>
      </c>
      <c r="E213" s="120"/>
      <c r="F213" s="31">
        <f t="shared" si="8"/>
        <v>0</v>
      </c>
      <c r="G213" s="31">
        <v>0</v>
      </c>
      <c r="H213" s="52"/>
    </row>
    <row r="214" spans="1:8" s="22" customFormat="1" x14ac:dyDescent="0.25">
      <c r="A214" s="49" t="s">
        <v>328</v>
      </c>
      <c r="B214" s="63" t="s">
        <v>329</v>
      </c>
      <c r="C214" s="51" t="s">
        <v>17</v>
      </c>
      <c r="D214" s="97">
        <v>0</v>
      </c>
      <c r="E214" s="120"/>
      <c r="F214" s="31">
        <f t="shared" si="8"/>
        <v>0</v>
      </c>
      <c r="G214" s="31">
        <v>0</v>
      </c>
      <c r="H214" s="52"/>
    </row>
    <row r="215" spans="1:8" s="22" customFormat="1" x14ac:dyDescent="0.25">
      <c r="A215" s="49" t="s">
        <v>330</v>
      </c>
      <c r="B215" s="63" t="s">
        <v>108</v>
      </c>
      <c r="C215" s="51" t="s">
        <v>224</v>
      </c>
      <c r="D215" s="97">
        <v>0</v>
      </c>
      <c r="E215" s="120"/>
      <c r="F215" s="31">
        <f t="shared" si="8"/>
        <v>0</v>
      </c>
      <c r="G215" s="31">
        <v>0</v>
      </c>
      <c r="H215" s="52"/>
    </row>
    <row r="216" spans="1:8" s="22" customFormat="1" ht="31.5" x14ac:dyDescent="0.25">
      <c r="A216" s="49" t="s">
        <v>331</v>
      </c>
      <c r="B216" s="63" t="s">
        <v>332</v>
      </c>
      <c r="C216" s="51" t="s">
        <v>17</v>
      </c>
      <c r="D216" s="97">
        <v>0</v>
      </c>
      <c r="E216" s="120"/>
      <c r="F216" s="31">
        <f t="shared" si="8"/>
        <v>0</v>
      </c>
      <c r="G216" s="31">
        <v>0</v>
      </c>
      <c r="H216" s="52"/>
    </row>
    <row r="217" spans="1:8" s="22" customFormat="1" x14ac:dyDescent="0.25">
      <c r="A217" s="49" t="s">
        <v>333</v>
      </c>
      <c r="B217" s="75" t="s">
        <v>334</v>
      </c>
      <c r="C217" s="51" t="s">
        <v>17</v>
      </c>
      <c r="D217" s="97">
        <v>0</v>
      </c>
      <c r="E217" s="121">
        <v>172.79289286999997</v>
      </c>
      <c r="F217" s="12">
        <f t="shared" si="8"/>
        <v>172.79289286999997</v>
      </c>
      <c r="G217" s="31">
        <v>0</v>
      </c>
      <c r="H217" s="52"/>
    </row>
    <row r="218" spans="1:8" s="22" customFormat="1" x14ac:dyDescent="0.25">
      <c r="A218" s="49" t="s">
        <v>335</v>
      </c>
      <c r="B218" s="63" t="s">
        <v>336</v>
      </c>
      <c r="C218" s="51" t="s">
        <v>17</v>
      </c>
      <c r="D218" s="97">
        <v>0</v>
      </c>
      <c r="E218" s="120"/>
      <c r="F218" s="31">
        <f t="shared" si="8"/>
        <v>0</v>
      </c>
      <c r="G218" s="31">
        <v>0</v>
      </c>
      <c r="H218" s="52"/>
    </row>
    <row r="219" spans="1:8" s="22" customFormat="1" x14ac:dyDescent="0.25">
      <c r="A219" s="49" t="s">
        <v>337</v>
      </c>
      <c r="B219" s="63" t="s">
        <v>338</v>
      </c>
      <c r="C219" s="51" t="s">
        <v>17</v>
      </c>
      <c r="D219" s="97">
        <v>0</v>
      </c>
      <c r="E219" s="120"/>
      <c r="F219" s="31">
        <f t="shared" si="8"/>
        <v>0</v>
      </c>
      <c r="G219" s="31">
        <v>0</v>
      </c>
      <c r="H219" s="52"/>
    </row>
    <row r="220" spans="1:8" s="22" customFormat="1" x14ac:dyDescent="0.25">
      <c r="A220" s="49" t="s">
        <v>339</v>
      </c>
      <c r="B220" s="53" t="s">
        <v>340</v>
      </c>
      <c r="C220" s="51" t="s">
        <v>17</v>
      </c>
      <c r="D220" s="97">
        <v>0</v>
      </c>
      <c r="E220" s="120"/>
      <c r="F220" s="31">
        <f t="shared" si="8"/>
        <v>0</v>
      </c>
      <c r="G220" s="31">
        <v>0</v>
      </c>
      <c r="H220" s="52"/>
    </row>
    <row r="221" spans="1:8" s="22" customFormat="1" x14ac:dyDescent="0.25">
      <c r="A221" s="49" t="s">
        <v>341</v>
      </c>
      <c r="B221" s="53" t="s">
        <v>342</v>
      </c>
      <c r="C221" s="51" t="s">
        <v>17</v>
      </c>
      <c r="D221" s="97">
        <v>0</v>
      </c>
      <c r="E221" s="120"/>
      <c r="F221" s="31">
        <f t="shared" si="8"/>
        <v>0</v>
      </c>
      <c r="G221" s="31">
        <v>0</v>
      </c>
      <c r="H221" s="52"/>
    </row>
    <row r="222" spans="1:8" s="22" customFormat="1" x14ac:dyDescent="0.25">
      <c r="A222" s="49" t="s">
        <v>343</v>
      </c>
      <c r="B222" s="53" t="s">
        <v>344</v>
      </c>
      <c r="C222" s="51" t="s">
        <v>17</v>
      </c>
      <c r="D222" s="97">
        <v>0</v>
      </c>
      <c r="E222" s="120"/>
      <c r="F222" s="31">
        <f t="shared" si="8"/>
        <v>0</v>
      </c>
      <c r="G222" s="31">
        <v>0</v>
      </c>
      <c r="H222" s="52"/>
    </row>
    <row r="223" spans="1:8" s="22" customFormat="1" x14ac:dyDescent="0.25">
      <c r="A223" s="49" t="s">
        <v>345</v>
      </c>
      <c r="B223" s="63" t="s">
        <v>346</v>
      </c>
      <c r="C223" s="51" t="s">
        <v>17</v>
      </c>
      <c r="D223" s="97">
        <v>0</v>
      </c>
      <c r="E223" s="120"/>
      <c r="F223" s="31">
        <f t="shared" si="8"/>
        <v>0</v>
      </c>
      <c r="G223" s="31">
        <v>0</v>
      </c>
      <c r="H223" s="52"/>
    </row>
    <row r="224" spans="1:8" s="22" customFormat="1" x14ac:dyDescent="0.25">
      <c r="A224" s="49" t="s">
        <v>347</v>
      </c>
      <c r="B224" s="63" t="s">
        <v>348</v>
      </c>
      <c r="C224" s="51" t="s">
        <v>17</v>
      </c>
      <c r="D224" s="97">
        <v>0</v>
      </c>
      <c r="E224" s="120"/>
      <c r="F224" s="31">
        <f t="shared" si="8"/>
        <v>0</v>
      </c>
      <c r="G224" s="31">
        <v>0</v>
      </c>
      <c r="H224" s="52"/>
    </row>
    <row r="225" spans="1:8" s="22" customFormat="1" x14ac:dyDescent="0.25">
      <c r="A225" s="49" t="s">
        <v>349</v>
      </c>
      <c r="B225" s="53" t="s">
        <v>350</v>
      </c>
      <c r="C225" s="51" t="s">
        <v>17</v>
      </c>
      <c r="D225" s="97">
        <v>0</v>
      </c>
      <c r="E225" s="120"/>
      <c r="F225" s="31">
        <f t="shared" si="8"/>
        <v>0</v>
      </c>
      <c r="G225" s="31">
        <v>0</v>
      </c>
      <c r="H225" s="52"/>
    </row>
    <row r="226" spans="1:8" s="22" customFormat="1" x14ac:dyDescent="0.25">
      <c r="A226" s="49" t="s">
        <v>351</v>
      </c>
      <c r="B226" s="53" t="s">
        <v>352</v>
      </c>
      <c r="C226" s="51" t="s">
        <v>17</v>
      </c>
      <c r="D226" s="97">
        <v>0</v>
      </c>
      <c r="E226" s="120"/>
      <c r="F226" s="31">
        <f t="shared" ref="F226:F289" si="10">E226-D226</f>
        <v>0</v>
      </c>
      <c r="G226" s="31">
        <v>0</v>
      </c>
      <c r="H226" s="52"/>
    </row>
    <row r="227" spans="1:8" s="22" customFormat="1" x14ac:dyDescent="0.25">
      <c r="A227" s="49" t="s">
        <v>353</v>
      </c>
      <c r="B227" s="63" t="s">
        <v>354</v>
      </c>
      <c r="C227" s="51" t="s">
        <v>17</v>
      </c>
      <c r="D227" s="97">
        <v>0</v>
      </c>
      <c r="E227" s="120"/>
      <c r="F227" s="31">
        <f t="shared" si="10"/>
        <v>0</v>
      </c>
      <c r="G227" s="31">
        <v>0</v>
      </c>
      <c r="H227" s="52"/>
    </row>
    <row r="228" spans="1:8" s="22" customFormat="1" x14ac:dyDescent="0.25">
      <c r="A228" s="49" t="s">
        <v>355</v>
      </c>
      <c r="B228" s="63" t="s">
        <v>356</v>
      </c>
      <c r="C228" s="51" t="s">
        <v>17</v>
      </c>
      <c r="D228" s="97">
        <v>0</v>
      </c>
      <c r="E228" s="120"/>
      <c r="F228" s="31">
        <f t="shared" si="10"/>
        <v>0</v>
      </c>
      <c r="G228" s="31">
        <v>0</v>
      </c>
      <c r="H228" s="52"/>
    </row>
    <row r="229" spans="1:8" s="22" customFormat="1" x14ac:dyDescent="0.25">
      <c r="A229" s="49" t="s">
        <v>357</v>
      </c>
      <c r="B229" s="63" t="s">
        <v>358</v>
      </c>
      <c r="C229" s="51" t="s">
        <v>17</v>
      </c>
      <c r="D229" s="97">
        <v>0</v>
      </c>
      <c r="E229" s="121">
        <v>172.79289286999997</v>
      </c>
      <c r="F229" s="12">
        <f t="shared" si="10"/>
        <v>172.79289286999997</v>
      </c>
      <c r="G229" s="31">
        <v>0</v>
      </c>
      <c r="H229" s="52"/>
    </row>
    <row r="230" spans="1:8" s="22" customFormat="1" x14ac:dyDescent="0.25">
      <c r="A230" s="49" t="s">
        <v>359</v>
      </c>
      <c r="B230" s="75" t="s">
        <v>360</v>
      </c>
      <c r="C230" s="51" t="s">
        <v>17</v>
      </c>
      <c r="D230" s="97">
        <v>7.076754838360471</v>
      </c>
      <c r="E230" s="121">
        <v>159.79289287</v>
      </c>
      <c r="F230" s="12">
        <f t="shared" si="10"/>
        <v>152.71613803163953</v>
      </c>
      <c r="G230" s="29">
        <f t="shared" ref="G230:G286" si="11">F230/D230</f>
        <v>21.579967304197375</v>
      </c>
      <c r="H230" s="52"/>
    </row>
    <row r="231" spans="1:8" s="22" customFormat="1" x14ac:dyDescent="0.25">
      <c r="A231" s="49" t="s">
        <v>361</v>
      </c>
      <c r="B231" s="63" t="s">
        <v>362</v>
      </c>
      <c r="C231" s="51" t="s">
        <v>17</v>
      </c>
      <c r="D231" s="97">
        <v>0</v>
      </c>
      <c r="E231" s="120"/>
      <c r="F231" s="31">
        <f t="shared" ref="F231:F232" si="12">E231-D231</f>
        <v>0</v>
      </c>
      <c r="G231" s="31">
        <v>0</v>
      </c>
      <c r="H231" s="52"/>
    </row>
    <row r="232" spans="1:8" s="22" customFormat="1" x14ac:dyDescent="0.25">
      <c r="A232" s="49" t="s">
        <v>363</v>
      </c>
      <c r="B232" s="53" t="s">
        <v>340</v>
      </c>
      <c r="C232" s="51" t="s">
        <v>17</v>
      </c>
      <c r="D232" s="97">
        <v>0</v>
      </c>
      <c r="E232" s="120"/>
      <c r="F232" s="31">
        <f t="shared" si="12"/>
        <v>0</v>
      </c>
      <c r="G232" s="31">
        <v>0</v>
      </c>
      <c r="H232" s="52"/>
    </row>
    <row r="233" spans="1:8" s="22" customFormat="1" x14ac:dyDescent="0.25">
      <c r="A233" s="49" t="s">
        <v>364</v>
      </c>
      <c r="B233" s="53" t="s">
        <v>342</v>
      </c>
      <c r="C233" s="51" t="s">
        <v>17</v>
      </c>
      <c r="D233" s="97">
        <v>0</v>
      </c>
      <c r="E233" s="120"/>
      <c r="F233" s="31">
        <f t="shared" si="10"/>
        <v>0</v>
      </c>
      <c r="G233" s="31">
        <v>0</v>
      </c>
      <c r="H233" s="52"/>
    </row>
    <row r="234" spans="1:8" s="22" customFormat="1" x14ac:dyDescent="0.25">
      <c r="A234" s="49" t="s">
        <v>365</v>
      </c>
      <c r="B234" s="53" t="s">
        <v>344</v>
      </c>
      <c r="C234" s="51" t="s">
        <v>17</v>
      </c>
      <c r="D234" s="97">
        <v>0</v>
      </c>
      <c r="E234" s="120"/>
      <c r="F234" s="31">
        <f t="shared" si="10"/>
        <v>0</v>
      </c>
      <c r="G234" s="31">
        <v>0</v>
      </c>
      <c r="H234" s="52"/>
    </row>
    <row r="235" spans="1:8" s="22" customFormat="1" x14ac:dyDescent="0.25">
      <c r="A235" s="49" t="s">
        <v>366</v>
      </c>
      <c r="B235" s="63" t="s">
        <v>220</v>
      </c>
      <c r="C235" s="51" t="s">
        <v>17</v>
      </c>
      <c r="D235" s="97">
        <v>7.076754838360471</v>
      </c>
      <c r="E235" s="120"/>
      <c r="F235" s="12">
        <f t="shared" si="10"/>
        <v>-7.076754838360471</v>
      </c>
      <c r="G235" s="29">
        <f t="shared" si="11"/>
        <v>-1</v>
      </c>
      <c r="H235" s="52"/>
    </row>
    <row r="236" spans="1:8" s="22" customFormat="1" x14ac:dyDescent="0.25">
      <c r="A236" s="49" t="s">
        <v>367</v>
      </c>
      <c r="B236" s="63" t="s">
        <v>368</v>
      </c>
      <c r="C236" s="51" t="s">
        <v>17</v>
      </c>
      <c r="D236" s="97">
        <v>0</v>
      </c>
      <c r="E236" s="121">
        <v>159.79289287</v>
      </c>
      <c r="F236" s="12">
        <f t="shared" si="10"/>
        <v>159.79289287</v>
      </c>
      <c r="G236" s="31">
        <v>0</v>
      </c>
      <c r="H236" s="52"/>
    </row>
    <row r="237" spans="1:8" s="22" customFormat="1" ht="31.5" x14ac:dyDescent="0.25">
      <c r="A237" s="49" t="s">
        <v>369</v>
      </c>
      <c r="B237" s="75" t="s">
        <v>370</v>
      </c>
      <c r="C237" s="51" t="s">
        <v>17</v>
      </c>
      <c r="D237" s="97">
        <v>73.766938960839525</v>
      </c>
      <c r="E237" s="121">
        <v>61.778536320000057</v>
      </c>
      <c r="F237" s="12">
        <f t="shared" si="10"/>
        <v>-11.988402640839467</v>
      </c>
      <c r="G237" s="29">
        <f t="shared" si="11"/>
        <v>-0.16251728497509868</v>
      </c>
      <c r="H237" s="52"/>
    </row>
    <row r="238" spans="1:8" s="22" customFormat="1" ht="31.5" x14ac:dyDescent="0.25">
      <c r="A238" s="49" t="s">
        <v>371</v>
      </c>
      <c r="B238" s="75" t="s">
        <v>372</v>
      </c>
      <c r="C238" s="51" t="s">
        <v>17</v>
      </c>
      <c r="D238" s="97">
        <v>-66.082873003301302</v>
      </c>
      <c r="E238" s="121">
        <v>-74.07257383999999</v>
      </c>
      <c r="F238" s="12">
        <f t="shared" si="10"/>
        <v>-7.9897008366986881</v>
      </c>
      <c r="G238" s="29">
        <f t="shared" si="11"/>
        <v>0.12090425966043496</v>
      </c>
      <c r="H238" s="52"/>
    </row>
    <row r="239" spans="1:8" s="22" customFormat="1" x14ac:dyDescent="0.25">
      <c r="A239" s="49" t="s">
        <v>373</v>
      </c>
      <c r="B239" s="63" t="s">
        <v>374</v>
      </c>
      <c r="C239" s="51" t="s">
        <v>17</v>
      </c>
      <c r="D239" s="97">
        <v>-66.082873003301302</v>
      </c>
      <c r="E239" s="120">
        <v>-74.07257383999999</v>
      </c>
      <c r="F239" s="12">
        <f t="shared" si="10"/>
        <v>-7.9897008366986881</v>
      </c>
      <c r="G239" s="29">
        <f t="shared" si="11"/>
        <v>0.12090425966043496</v>
      </c>
      <c r="H239" s="52"/>
    </row>
    <row r="240" spans="1:8" s="22" customFormat="1" x14ac:dyDescent="0.25">
      <c r="A240" s="49" t="s">
        <v>375</v>
      </c>
      <c r="B240" s="63" t="s">
        <v>376</v>
      </c>
      <c r="C240" s="51" t="s">
        <v>17</v>
      </c>
      <c r="D240" s="97">
        <v>0</v>
      </c>
      <c r="E240" s="120"/>
      <c r="F240" s="31">
        <f t="shared" si="10"/>
        <v>0</v>
      </c>
      <c r="G240" s="31">
        <v>0</v>
      </c>
      <c r="H240" s="52"/>
    </row>
    <row r="241" spans="1:8" s="22" customFormat="1" ht="31.5" x14ac:dyDescent="0.25">
      <c r="A241" s="49" t="s">
        <v>377</v>
      </c>
      <c r="B241" s="75" t="s">
        <v>378</v>
      </c>
      <c r="C241" s="51" t="s">
        <v>17</v>
      </c>
      <c r="D241" s="97">
        <v>-7.076754838360471</v>
      </c>
      <c r="E241" s="121">
        <v>12.999999999999972</v>
      </c>
      <c r="F241" s="12">
        <f t="shared" si="10"/>
        <v>20.076754838360444</v>
      </c>
      <c r="G241" s="29">
        <f t="shared" si="11"/>
        <v>-2.8370001924514581</v>
      </c>
      <c r="H241" s="52"/>
    </row>
    <row r="242" spans="1:8" s="22" customFormat="1" x14ac:dyDescent="0.25">
      <c r="A242" s="49" t="s">
        <v>379</v>
      </c>
      <c r="B242" s="63" t="s">
        <v>380</v>
      </c>
      <c r="C242" s="51" t="s">
        <v>17</v>
      </c>
      <c r="D242" s="97">
        <v>-7.076754838360471</v>
      </c>
      <c r="E242" s="120">
        <v>12.999999999999989</v>
      </c>
      <c r="F242" s="31">
        <f t="shared" si="10"/>
        <v>20.076754838360461</v>
      </c>
      <c r="G242" s="31">
        <v>0</v>
      </c>
      <c r="H242" s="52"/>
    </row>
    <row r="243" spans="1:8" s="22" customFormat="1" x14ac:dyDescent="0.25">
      <c r="A243" s="49" t="s">
        <v>381</v>
      </c>
      <c r="B243" s="63" t="s">
        <v>382</v>
      </c>
      <c r="C243" s="51" t="s">
        <v>17</v>
      </c>
      <c r="D243" s="97">
        <v>0</v>
      </c>
      <c r="E243" s="120"/>
      <c r="F243" s="31">
        <f t="shared" si="10"/>
        <v>0</v>
      </c>
      <c r="G243" s="31">
        <v>0</v>
      </c>
      <c r="H243" s="52"/>
    </row>
    <row r="244" spans="1:8" s="22" customFormat="1" x14ac:dyDescent="0.25">
      <c r="A244" s="49" t="s">
        <v>383</v>
      </c>
      <c r="B244" s="75" t="s">
        <v>384</v>
      </c>
      <c r="C244" s="51" t="s">
        <v>17</v>
      </c>
      <c r="D244" s="97">
        <v>0</v>
      </c>
      <c r="E244" s="120"/>
      <c r="F244" s="31">
        <f t="shared" si="10"/>
        <v>0</v>
      </c>
      <c r="G244" s="31">
        <v>0</v>
      </c>
      <c r="H244" s="52"/>
    </row>
    <row r="245" spans="1:8" s="22" customFormat="1" x14ac:dyDescent="0.25">
      <c r="A245" s="49" t="s">
        <v>385</v>
      </c>
      <c r="B245" s="75" t="s">
        <v>386</v>
      </c>
      <c r="C245" s="51" t="s">
        <v>17</v>
      </c>
      <c r="D245" s="97">
        <v>0.60731111917775982</v>
      </c>
      <c r="E245" s="127">
        <v>0.70596248000003925</v>
      </c>
      <c r="F245" s="12">
        <f t="shared" si="10"/>
        <v>9.8651360822279432E-2</v>
      </c>
      <c r="G245" s="29">
        <f t="shared" si="11"/>
        <v>0.16243957620246405</v>
      </c>
      <c r="H245" s="52"/>
    </row>
    <row r="246" spans="1:8" s="22" customFormat="1" x14ac:dyDescent="0.25">
      <c r="A246" s="49" t="s">
        <v>387</v>
      </c>
      <c r="B246" s="75" t="s">
        <v>388</v>
      </c>
      <c r="C246" s="51" t="s">
        <v>17</v>
      </c>
      <c r="D246" s="97">
        <v>0.26745673440668122</v>
      </c>
      <c r="E246" s="127">
        <v>1.6827701000000002</v>
      </c>
      <c r="F246" s="12">
        <f t="shared" si="10"/>
        <v>1.415313365593319</v>
      </c>
      <c r="G246" s="29">
        <f t="shared" si="11"/>
        <v>5.2917469763212797</v>
      </c>
      <c r="H246" s="52"/>
    </row>
    <row r="247" spans="1:8" s="22" customFormat="1" ht="16.5" thickBot="1" x14ac:dyDescent="0.3">
      <c r="A247" s="64" t="s">
        <v>389</v>
      </c>
      <c r="B247" s="77" t="s">
        <v>390</v>
      </c>
      <c r="C247" s="51" t="s">
        <v>17</v>
      </c>
      <c r="D247" s="104">
        <v>0.87476785358444098</v>
      </c>
      <c r="E247" s="128">
        <v>2.3887325799999037</v>
      </c>
      <c r="F247" s="10">
        <f t="shared" si="10"/>
        <v>1.5139647264154628</v>
      </c>
      <c r="G247" s="78">
        <f t="shared" si="11"/>
        <v>1.7307045751759789</v>
      </c>
      <c r="H247" s="67"/>
    </row>
    <row r="248" spans="1:8" s="22" customFormat="1" x14ac:dyDescent="0.25">
      <c r="A248" s="45" t="s">
        <v>391</v>
      </c>
      <c r="B248" s="46" t="s">
        <v>108</v>
      </c>
      <c r="C248" s="47" t="s">
        <v>224</v>
      </c>
      <c r="D248" s="103">
        <v>0</v>
      </c>
      <c r="E248" s="123"/>
      <c r="F248" s="12">
        <f t="shared" si="10"/>
        <v>0</v>
      </c>
      <c r="G248" s="70">
        <v>0</v>
      </c>
      <c r="H248" s="71"/>
    </row>
    <row r="249" spans="1:8" s="22" customFormat="1" x14ac:dyDescent="0.25">
      <c r="A249" s="49" t="s">
        <v>392</v>
      </c>
      <c r="B249" s="63" t="s">
        <v>393</v>
      </c>
      <c r="C249" s="51" t="s">
        <v>17</v>
      </c>
      <c r="D249" s="97">
        <v>48.251951476890717</v>
      </c>
      <c r="E249" s="121">
        <v>63.809470670000003</v>
      </c>
      <c r="F249" s="8">
        <f t="shared" si="10"/>
        <v>15.557519193109286</v>
      </c>
      <c r="G249" s="15">
        <f t="shared" si="11"/>
        <v>0.32242259052590322</v>
      </c>
      <c r="H249" s="52"/>
    </row>
    <row r="250" spans="1:8" s="22" customFormat="1" x14ac:dyDescent="0.25">
      <c r="A250" s="49" t="s">
        <v>394</v>
      </c>
      <c r="B250" s="53" t="s">
        <v>395</v>
      </c>
      <c r="C250" s="51" t="s">
        <v>17</v>
      </c>
      <c r="D250" s="97">
        <v>0</v>
      </c>
      <c r="E250" s="120"/>
      <c r="F250" s="31">
        <f t="shared" si="10"/>
        <v>0</v>
      </c>
      <c r="G250" s="31">
        <v>0</v>
      </c>
      <c r="H250" s="52"/>
    </row>
    <row r="251" spans="1:8" s="22" customFormat="1" x14ac:dyDescent="0.25">
      <c r="A251" s="49" t="s">
        <v>396</v>
      </c>
      <c r="B251" s="53" t="s">
        <v>397</v>
      </c>
      <c r="C251" s="51" t="s">
        <v>17</v>
      </c>
      <c r="D251" s="97">
        <v>0</v>
      </c>
      <c r="E251" s="120"/>
      <c r="F251" s="31">
        <f t="shared" si="10"/>
        <v>0</v>
      </c>
      <c r="G251" s="31">
        <v>0</v>
      </c>
      <c r="H251" s="52"/>
    </row>
    <row r="252" spans="1:8" s="22" customFormat="1" ht="31.5" x14ac:dyDescent="0.25">
      <c r="A252" s="49" t="s">
        <v>398</v>
      </c>
      <c r="B252" s="53" t="s">
        <v>399</v>
      </c>
      <c r="C252" s="51" t="s">
        <v>17</v>
      </c>
      <c r="D252" s="97">
        <v>0</v>
      </c>
      <c r="E252" s="120"/>
      <c r="F252" s="31">
        <f t="shared" si="10"/>
        <v>0</v>
      </c>
      <c r="G252" s="31">
        <v>0</v>
      </c>
      <c r="H252" s="52"/>
    </row>
    <row r="253" spans="1:8" s="22" customFormat="1" x14ac:dyDescent="0.25">
      <c r="A253" s="49" t="s">
        <v>400</v>
      </c>
      <c r="B253" s="63" t="s">
        <v>397</v>
      </c>
      <c r="C253" s="51" t="s">
        <v>17</v>
      </c>
      <c r="D253" s="97">
        <v>0</v>
      </c>
      <c r="E253" s="120"/>
      <c r="F253" s="31">
        <f t="shared" si="10"/>
        <v>0</v>
      </c>
      <c r="G253" s="31">
        <v>0</v>
      </c>
      <c r="H253" s="52"/>
    </row>
    <row r="254" spans="1:8" s="22" customFormat="1" ht="31.5" x14ac:dyDescent="0.25">
      <c r="A254" s="49" t="s">
        <v>401</v>
      </c>
      <c r="B254" s="53" t="s">
        <v>23</v>
      </c>
      <c r="C254" s="51" t="s">
        <v>17</v>
      </c>
      <c r="D254" s="97">
        <v>0</v>
      </c>
      <c r="E254" s="120"/>
      <c r="F254" s="31">
        <f t="shared" si="10"/>
        <v>0</v>
      </c>
      <c r="G254" s="31">
        <v>0</v>
      </c>
      <c r="H254" s="52"/>
    </row>
    <row r="255" spans="1:8" s="22" customFormat="1" x14ac:dyDescent="0.25">
      <c r="A255" s="49" t="s">
        <v>402</v>
      </c>
      <c r="B255" s="63" t="s">
        <v>397</v>
      </c>
      <c r="C255" s="51" t="s">
        <v>17</v>
      </c>
      <c r="D255" s="97">
        <v>0</v>
      </c>
      <c r="E255" s="120"/>
      <c r="F255" s="31">
        <f t="shared" si="10"/>
        <v>0</v>
      </c>
      <c r="G255" s="31">
        <v>0</v>
      </c>
      <c r="H255" s="52"/>
    </row>
    <row r="256" spans="1:8" s="22" customFormat="1" ht="31.5" x14ac:dyDescent="0.25">
      <c r="A256" s="49" t="s">
        <v>403</v>
      </c>
      <c r="B256" s="53" t="s">
        <v>25</v>
      </c>
      <c r="C256" s="51" t="s">
        <v>17</v>
      </c>
      <c r="D256" s="97">
        <v>0</v>
      </c>
      <c r="E256" s="120"/>
      <c r="F256" s="31">
        <f t="shared" si="10"/>
        <v>0</v>
      </c>
      <c r="G256" s="31">
        <v>0</v>
      </c>
      <c r="H256" s="52"/>
    </row>
    <row r="257" spans="1:8" s="22" customFormat="1" x14ac:dyDescent="0.25">
      <c r="A257" s="49" t="s">
        <v>404</v>
      </c>
      <c r="B257" s="63" t="s">
        <v>397</v>
      </c>
      <c r="C257" s="51" t="s">
        <v>17</v>
      </c>
      <c r="D257" s="97">
        <v>0</v>
      </c>
      <c r="E257" s="120"/>
      <c r="F257" s="31">
        <f t="shared" si="10"/>
        <v>0</v>
      </c>
      <c r="G257" s="31">
        <v>0</v>
      </c>
      <c r="H257" s="52"/>
    </row>
    <row r="258" spans="1:8" s="22" customFormat="1" x14ac:dyDescent="0.25">
      <c r="A258" s="49" t="s">
        <v>405</v>
      </c>
      <c r="B258" s="53" t="s">
        <v>406</v>
      </c>
      <c r="C258" s="51" t="s">
        <v>17</v>
      </c>
      <c r="D258" s="97">
        <v>0</v>
      </c>
      <c r="E258" s="120"/>
      <c r="F258" s="31">
        <f t="shared" si="10"/>
        <v>0</v>
      </c>
      <c r="G258" s="31">
        <v>0</v>
      </c>
      <c r="H258" s="52"/>
    </row>
    <row r="259" spans="1:8" s="22" customFormat="1" x14ac:dyDescent="0.25">
      <c r="A259" s="49" t="s">
        <v>407</v>
      </c>
      <c r="B259" s="53" t="s">
        <v>397</v>
      </c>
      <c r="C259" s="51" t="s">
        <v>17</v>
      </c>
      <c r="D259" s="97">
        <v>0</v>
      </c>
      <c r="E259" s="120"/>
      <c r="F259" s="31">
        <f t="shared" si="10"/>
        <v>0</v>
      </c>
      <c r="G259" s="31">
        <v>0</v>
      </c>
      <c r="H259" s="52"/>
    </row>
    <row r="260" spans="1:8" s="22" customFormat="1" x14ac:dyDescent="0.25">
      <c r="A260" s="49" t="s">
        <v>408</v>
      </c>
      <c r="B260" s="50" t="s">
        <v>409</v>
      </c>
      <c r="C260" s="51" t="s">
        <v>17</v>
      </c>
      <c r="D260" s="97">
        <v>45.828106668150717</v>
      </c>
      <c r="E260" s="121">
        <v>58.595962060000005</v>
      </c>
      <c r="F260" s="8">
        <f t="shared" si="10"/>
        <v>12.767855391849288</v>
      </c>
      <c r="G260" s="15">
        <f t="shared" si="11"/>
        <v>0.27860316125000639</v>
      </c>
      <c r="H260" s="52"/>
    </row>
    <row r="261" spans="1:8" s="22" customFormat="1" x14ac:dyDescent="0.25">
      <c r="A261" s="49" t="s">
        <v>410</v>
      </c>
      <c r="B261" s="53" t="s">
        <v>397</v>
      </c>
      <c r="C261" s="51" t="s">
        <v>17</v>
      </c>
      <c r="D261" s="97">
        <v>0</v>
      </c>
      <c r="E261" s="120"/>
      <c r="F261" s="31">
        <f t="shared" si="10"/>
        <v>0</v>
      </c>
      <c r="G261" s="31">
        <v>0</v>
      </c>
      <c r="H261" s="52"/>
    </row>
    <row r="262" spans="1:8" s="22" customFormat="1" x14ac:dyDescent="0.25">
      <c r="A262" s="49" t="s">
        <v>411</v>
      </c>
      <c r="B262" s="50" t="s">
        <v>412</v>
      </c>
      <c r="C262" s="51" t="s">
        <v>17</v>
      </c>
      <c r="D262" s="97">
        <v>0</v>
      </c>
      <c r="E262" s="120"/>
      <c r="F262" s="31">
        <f t="shared" si="10"/>
        <v>0</v>
      </c>
      <c r="G262" s="31">
        <v>0</v>
      </c>
      <c r="H262" s="52"/>
    </row>
    <row r="263" spans="1:8" s="22" customFormat="1" x14ac:dyDescent="0.25">
      <c r="A263" s="49" t="s">
        <v>413</v>
      </c>
      <c r="B263" s="53" t="s">
        <v>397</v>
      </c>
      <c r="C263" s="51" t="s">
        <v>17</v>
      </c>
      <c r="D263" s="97">
        <v>0</v>
      </c>
      <c r="E263" s="120"/>
      <c r="F263" s="31">
        <f t="shared" si="10"/>
        <v>0</v>
      </c>
      <c r="G263" s="31">
        <v>0</v>
      </c>
      <c r="H263" s="52"/>
    </row>
    <row r="264" spans="1:8" s="22" customFormat="1" x14ac:dyDescent="0.25">
      <c r="A264" s="49" t="s">
        <v>414</v>
      </c>
      <c r="B264" s="50" t="s">
        <v>415</v>
      </c>
      <c r="C264" s="51" t="s">
        <v>17</v>
      </c>
      <c r="D264" s="97">
        <v>0.83915886408000551</v>
      </c>
      <c r="E264" s="121">
        <v>1.6084737199999999</v>
      </c>
      <c r="F264" s="8">
        <f t="shared" si="10"/>
        <v>0.76931485591999438</v>
      </c>
      <c r="G264" s="31">
        <v>0</v>
      </c>
      <c r="H264" s="52"/>
    </row>
    <row r="265" spans="1:8" s="22" customFormat="1" x14ac:dyDescent="0.25">
      <c r="A265" s="49" t="s">
        <v>416</v>
      </c>
      <c r="B265" s="53" t="s">
        <v>397</v>
      </c>
      <c r="C265" s="51" t="s">
        <v>17</v>
      </c>
      <c r="D265" s="97">
        <v>0</v>
      </c>
      <c r="E265" s="120"/>
      <c r="F265" s="31">
        <f t="shared" si="10"/>
        <v>0</v>
      </c>
      <c r="G265" s="31">
        <v>0</v>
      </c>
      <c r="H265" s="52"/>
    </row>
    <row r="266" spans="1:8" s="22" customFormat="1" x14ac:dyDescent="0.25">
      <c r="A266" s="49" t="s">
        <v>417</v>
      </c>
      <c r="B266" s="50" t="s">
        <v>418</v>
      </c>
      <c r="C266" s="51" t="s">
        <v>17</v>
      </c>
      <c r="D266" s="97">
        <v>0</v>
      </c>
      <c r="E266" s="120"/>
      <c r="F266" s="31">
        <f t="shared" si="10"/>
        <v>0</v>
      </c>
      <c r="G266" s="31">
        <v>0</v>
      </c>
      <c r="H266" s="52"/>
    </row>
    <row r="267" spans="1:8" s="22" customFormat="1" x14ac:dyDescent="0.25">
      <c r="A267" s="49" t="s">
        <v>419</v>
      </c>
      <c r="B267" s="53" t="s">
        <v>397</v>
      </c>
      <c r="C267" s="51" t="s">
        <v>17</v>
      </c>
      <c r="D267" s="97">
        <v>0</v>
      </c>
      <c r="E267" s="120"/>
      <c r="F267" s="31">
        <f t="shared" si="10"/>
        <v>0</v>
      </c>
      <c r="G267" s="31">
        <v>0</v>
      </c>
      <c r="H267" s="52"/>
    </row>
    <row r="268" spans="1:8" s="22" customFormat="1" x14ac:dyDescent="0.25">
      <c r="A268" s="49" t="s">
        <v>417</v>
      </c>
      <c r="B268" s="50" t="s">
        <v>420</v>
      </c>
      <c r="C268" s="51" t="s">
        <v>17</v>
      </c>
      <c r="D268" s="97">
        <v>0</v>
      </c>
      <c r="E268" s="120"/>
      <c r="F268" s="31">
        <f t="shared" si="10"/>
        <v>0</v>
      </c>
      <c r="G268" s="31">
        <v>0</v>
      </c>
      <c r="H268" s="52"/>
    </row>
    <row r="269" spans="1:8" s="22" customFormat="1" x14ac:dyDescent="0.25">
      <c r="A269" s="49" t="s">
        <v>421</v>
      </c>
      <c r="B269" s="53" t="s">
        <v>397</v>
      </c>
      <c r="C269" s="51" t="s">
        <v>17</v>
      </c>
      <c r="D269" s="97">
        <v>0</v>
      </c>
      <c r="E269" s="120"/>
      <c r="F269" s="31">
        <f t="shared" si="10"/>
        <v>0</v>
      </c>
      <c r="G269" s="31">
        <v>0</v>
      </c>
      <c r="H269" s="52"/>
    </row>
    <row r="270" spans="1:8" s="22" customFormat="1" ht="31.5" x14ac:dyDescent="0.25">
      <c r="A270" s="49" t="s">
        <v>422</v>
      </c>
      <c r="B270" s="53" t="s">
        <v>423</v>
      </c>
      <c r="C270" s="51" t="s">
        <v>17</v>
      </c>
      <c r="D270" s="97">
        <v>0</v>
      </c>
      <c r="E270" s="120"/>
      <c r="F270" s="31">
        <f t="shared" si="10"/>
        <v>0</v>
      </c>
      <c r="G270" s="31">
        <v>0</v>
      </c>
      <c r="H270" s="52"/>
    </row>
    <row r="271" spans="1:8" s="22" customFormat="1" x14ac:dyDescent="0.25">
      <c r="A271" s="49" t="s">
        <v>424</v>
      </c>
      <c r="B271" s="53" t="s">
        <v>397</v>
      </c>
      <c r="C271" s="51" t="s">
        <v>17</v>
      </c>
      <c r="D271" s="97">
        <v>0</v>
      </c>
      <c r="E271" s="120"/>
      <c r="F271" s="31">
        <f t="shared" si="10"/>
        <v>0</v>
      </c>
      <c r="G271" s="31">
        <v>0</v>
      </c>
      <c r="H271" s="52"/>
    </row>
    <row r="272" spans="1:8" s="22" customFormat="1" x14ac:dyDescent="0.25">
      <c r="A272" s="49" t="s">
        <v>425</v>
      </c>
      <c r="B272" s="53" t="s">
        <v>41</v>
      </c>
      <c r="C272" s="51" t="s">
        <v>17</v>
      </c>
      <c r="D272" s="97">
        <v>0</v>
      </c>
      <c r="E272" s="120"/>
      <c r="F272" s="31">
        <f t="shared" si="10"/>
        <v>0</v>
      </c>
      <c r="G272" s="31">
        <v>0</v>
      </c>
      <c r="H272" s="52"/>
    </row>
    <row r="273" spans="1:8" s="22" customFormat="1" x14ac:dyDescent="0.25">
      <c r="A273" s="49" t="s">
        <v>426</v>
      </c>
      <c r="B273" s="63" t="s">
        <v>397</v>
      </c>
      <c r="C273" s="51" t="s">
        <v>17</v>
      </c>
      <c r="D273" s="97">
        <v>0</v>
      </c>
      <c r="E273" s="120"/>
      <c r="F273" s="31">
        <f t="shared" si="10"/>
        <v>0</v>
      </c>
      <c r="G273" s="31">
        <v>0</v>
      </c>
      <c r="H273" s="52"/>
    </row>
    <row r="274" spans="1:8" s="22" customFormat="1" x14ac:dyDescent="0.25">
      <c r="A274" s="49" t="s">
        <v>427</v>
      </c>
      <c r="B274" s="53" t="s">
        <v>43</v>
      </c>
      <c r="C274" s="51" t="s">
        <v>17</v>
      </c>
      <c r="D274" s="97">
        <v>0</v>
      </c>
      <c r="E274" s="120"/>
      <c r="F274" s="31">
        <f t="shared" si="10"/>
        <v>0</v>
      </c>
      <c r="G274" s="31">
        <v>0</v>
      </c>
      <c r="H274" s="52"/>
    </row>
    <row r="275" spans="1:8" s="22" customFormat="1" x14ac:dyDescent="0.25">
      <c r="A275" s="49" t="s">
        <v>428</v>
      </c>
      <c r="B275" s="63" t="s">
        <v>397</v>
      </c>
      <c r="C275" s="51" t="s">
        <v>17</v>
      </c>
      <c r="D275" s="97">
        <v>0</v>
      </c>
      <c r="E275" s="120"/>
      <c r="F275" s="31">
        <f t="shared" si="10"/>
        <v>0</v>
      </c>
      <c r="G275" s="31">
        <v>0</v>
      </c>
      <c r="H275" s="52"/>
    </row>
    <row r="276" spans="1:8" s="22" customFormat="1" x14ac:dyDescent="0.25">
      <c r="A276" s="49" t="s">
        <v>429</v>
      </c>
      <c r="B276" s="53" t="s">
        <v>430</v>
      </c>
      <c r="C276" s="51" t="s">
        <v>17</v>
      </c>
      <c r="D276" s="97">
        <v>2.4238448087400006</v>
      </c>
      <c r="E276" s="121">
        <v>3.6050348900000007</v>
      </c>
      <c r="F276" s="8">
        <f t="shared" si="10"/>
        <v>1.18119008126</v>
      </c>
      <c r="G276" s="15">
        <f t="shared" si="11"/>
        <v>0.48732083712654195</v>
      </c>
      <c r="H276" s="52"/>
    </row>
    <row r="277" spans="1:8" s="22" customFormat="1" x14ac:dyDescent="0.25">
      <c r="A277" s="49" t="s">
        <v>431</v>
      </c>
      <c r="B277" s="53" t="s">
        <v>397</v>
      </c>
      <c r="C277" s="51" t="s">
        <v>17</v>
      </c>
      <c r="D277" s="97">
        <v>0</v>
      </c>
      <c r="E277" s="120"/>
      <c r="F277" s="31">
        <f t="shared" si="10"/>
        <v>0</v>
      </c>
      <c r="G277" s="31">
        <v>0</v>
      </c>
      <c r="H277" s="52"/>
    </row>
    <row r="278" spans="1:8" s="22" customFormat="1" x14ac:dyDescent="0.25">
      <c r="A278" s="49" t="s">
        <v>432</v>
      </c>
      <c r="B278" s="63" t="s">
        <v>433</v>
      </c>
      <c r="C278" s="51" t="s">
        <v>17</v>
      </c>
      <c r="D278" s="97">
        <v>109.09566578708309</v>
      </c>
      <c r="E278" s="121">
        <v>143.44830954</v>
      </c>
      <c r="F278" s="8">
        <f t="shared" si="10"/>
        <v>34.352643752916904</v>
      </c>
      <c r="G278" s="15">
        <f t="shared" si="11"/>
        <v>0.31488550443389157</v>
      </c>
      <c r="H278" s="52"/>
    </row>
    <row r="279" spans="1:8" s="22" customFormat="1" x14ac:dyDescent="0.25">
      <c r="A279" s="49" t="s">
        <v>434</v>
      </c>
      <c r="B279" s="53" t="s">
        <v>435</v>
      </c>
      <c r="C279" s="51" t="s">
        <v>17</v>
      </c>
      <c r="D279" s="97">
        <v>0</v>
      </c>
      <c r="E279" s="120"/>
      <c r="F279" s="31">
        <f t="shared" si="10"/>
        <v>0</v>
      </c>
      <c r="G279" s="31">
        <v>0</v>
      </c>
      <c r="H279" s="52"/>
    </row>
    <row r="280" spans="1:8" s="22" customFormat="1" x14ac:dyDescent="0.25">
      <c r="A280" s="49" t="s">
        <v>436</v>
      </c>
      <c r="B280" s="53" t="s">
        <v>397</v>
      </c>
      <c r="C280" s="51" t="s">
        <v>17</v>
      </c>
      <c r="D280" s="97">
        <v>0</v>
      </c>
      <c r="E280" s="120"/>
      <c r="F280" s="31">
        <f t="shared" si="10"/>
        <v>0</v>
      </c>
      <c r="G280" s="31">
        <v>0</v>
      </c>
      <c r="H280" s="52"/>
    </row>
    <row r="281" spans="1:8" s="22" customFormat="1" x14ac:dyDescent="0.25">
      <c r="A281" s="49" t="s">
        <v>437</v>
      </c>
      <c r="B281" s="53" t="s">
        <v>438</v>
      </c>
      <c r="C281" s="51" t="s">
        <v>17</v>
      </c>
      <c r="D281" s="97">
        <v>9.3992227342858286</v>
      </c>
      <c r="E281" s="120">
        <v>-2.5837254399999998</v>
      </c>
      <c r="F281" s="31">
        <f t="shared" si="10"/>
        <v>-11.982948174285829</v>
      </c>
      <c r="G281" s="31">
        <f t="shared" si="11"/>
        <v>-1.2748871383348823</v>
      </c>
      <c r="H281" s="52"/>
    </row>
    <row r="282" spans="1:8" s="22" customFormat="1" x14ac:dyDescent="0.25">
      <c r="A282" s="49" t="s">
        <v>439</v>
      </c>
      <c r="B282" s="53" t="s">
        <v>267</v>
      </c>
      <c r="C282" s="51" t="s">
        <v>17</v>
      </c>
      <c r="D282" s="97">
        <v>0</v>
      </c>
      <c r="E282" s="120"/>
      <c r="F282" s="31">
        <f t="shared" si="10"/>
        <v>0</v>
      </c>
      <c r="G282" s="31">
        <v>0</v>
      </c>
      <c r="H282" s="52"/>
    </row>
    <row r="283" spans="1:8" s="22" customFormat="1" x14ac:dyDescent="0.25">
      <c r="A283" s="49" t="s">
        <v>440</v>
      </c>
      <c r="B283" s="63" t="s">
        <v>397</v>
      </c>
      <c r="C283" s="51" t="s">
        <v>17</v>
      </c>
      <c r="D283" s="97">
        <v>0</v>
      </c>
      <c r="E283" s="120"/>
      <c r="F283" s="31">
        <f t="shared" si="10"/>
        <v>0</v>
      </c>
      <c r="G283" s="31">
        <v>0</v>
      </c>
      <c r="H283" s="52"/>
    </row>
    <row r="284" spans="1:8" s="22" customFormat="1" x14ac:dyDescent="0.25">
      <c r="A284" s="49" t="s">
        <v>441</v>
      </c>
      <c r="B284" s="53" t="s">
        <v>442</v>
      </c>
      <c r="C284" s="51" t="s">
        <v>17</v>
      </c>
      <c r="D284" s="97">
        <v>9.3992227342858286</v>
      </c>
      <c r="E284" s="121">
        <v>-2.5837254399999998</v>
      </c>
      <c r="F284" s="8">
        <f t="shared" si="10"/>
        <v>-11.982948174285829</v>
      </c>
      <c r="G284" s="15">
        <f t="shared" si="11"/>
        <v>-1.2748871383348823</v>
      </c>
      <c r="H284" s="52"/>
    </row>
    <row r="285" spans="1:8" s="22" customFormat="1" x14ac:dyDescent="0.25">
      <c r="A285" s="49" t="s">
        <v>443</v>
      </c>
      <c r="B285" s="63" t="s">
        <v>397</v>
      </c>
      <c r="C285" s="51" t="s">
        <v>17</v>
      </c>
      <c r="D285" s="97">
        <v>0</v>
      </c>
      <c r="E285" s="120"/>
      <c r="F285" s="31">
        <f t="shared" si="10"/>
        <v>0</v>
      </c>
      <c r="G285" s="31">
        <v>0</v>
      </c>
      <c r="H285" s="52"/>
    </row>
    <row r="286" spans="1:8" s="22" customFormat="1" ht="31.5" x14ac:dyDescent="0.25">
      <c r="A286" s="49" t="s">
        <v>444</v>
      </c>
      <c r="B286" s="53" t="s">
        <v>445</v>
      </c>
      <c r="C286" s="51" t="s">
        <v>17</v>
      </c>
      <c r="D286" s="97">
        <v>1.6094032103389087</v>
      </c>
      <c r="E286" s="121">
        <v>1.6948394499999999</v>
      </c>
      <c r="F286" s="8">
        <f t="shared" si="10"/>
        <v>8.5436239661091262E-2</v>
      </c>
      <c r="G286" s="15">
        <f t="shared" si="11"/>
        <v>5.3085664991994186E-2</v>
      </c>
      <c r="H286" s="52"/>
    </row>
    <row r="287" spans="1:8" s="22" customFormat="1" x14ac:dyDescent="0.25">
      <c r="A287" s="49" t="s">
        <v>446</v>
      </c>
      <c r="B287" s="53" t="s">
        <v>397</v>
      </c>
      <c r="C287" s="51" t="s">
        <v>17</v>
      </c>
      <c r="D287" s="97">
        <v>0</v>
      </c>
      <c r="E287" s="120"/>
      <c r="F287" s="31">
        <f t="shared" si="10"/>
        <v>0</v>
      </c>
      <c r="G287" s="31">
        <v>0</v>
      </c>
      <c r="H287" s="52"/>
    </row>
    <row r="288" spans="1:8" s="22" customFormat="1" x14ac:dyDescent="0.25">
      <c r="A288" s="49" t="s">
        <v>447</v>
      </c>
      <c r="B288" s="53" t="s">
        <v>448</v>
      </c>
      <c r="C288" s="51" t="s">
        <v>17</v>
      </c>
      <c r="D288" s="97">
        <v>0</v>
      </c>
      <c r="E288" s="120"/>
      <c r="F288" s="31">
        <f t="shared" si="10"/>
        <v>0</v>
      </c>
      <c r="G288" s="31">
        <v>0</v>
      </c>
      <c r="H288" s="52"/>
    </row>
    <row r="289" spans="1:8" s="22" customFormat="1" x14ac:dyDescent="0.25">
      <c r="A289" s="49" t="s">
        <v>449</v>
      </c>
      <c r="B289" s="53" t="s">
        <v>397</v>
      </c>
      <c r="C289" s="51" t="s">
        <v>17</v>
      </c>
      <c r="D289" s="97">
        <v>0</v>
      </c>
      <c r="E289" s="120"/>
      <c r="F289" s="31">
        <f t="shared" si="10"/>
        <v>0</v>
      </c>
      <c r="G289" s="31">
        <v>0</v>
      </c>
      <c r="H289" s="52"/>
    </row>
    <row r="290" spans="1:8" s="22" customFormat="1" x14ac:dyDescent="0.25">
      <c r="A290" s="49" t="s">
        <v>450</v>
      </c>
      <c r="B290" s="53" t="s">
        <v>451</v>
      </c>
      <c r="C290" s="51" t="s">
        <v>17</v>
      </c>
      <c r="D290" s="97">
        <v>14.92108232880514</v>
      </c>
      <c r="E290" s="121">
        <v>19.670800710000002</v>
      </c>
      <c r="F290" s="8">
        <f t="shared" ref="F290:F312" si="13">E290-D290</f>
        <v>4.749718381194862</v>
      </c>
      <c r="G290" s="15">
        <f t="shared" ref="G290:G306" si="14">F290/D290</f>
        <v>0.31832264419756828</v>
      </c>
      <c r="H290" s="52"/>
    </row>
    <row r="291" spans="1:8" s="22" customFormat="1" x14ac:dyDescent="0.25">
      <c r="A291" s="49" t="s">
        <v>452</v>
      </c>
      <c r="B291" s="53" t="s">
        <v>397</v>
      </c>
      <c r="C291" s="51" t="s">
        <v>17</v>
      </c>
      <c r="D291" s="97">
        <v>0</v>
      </c>
      <c r="E291" s="120"/>
      <c r="F291" s="31">
        <f t="shared" si="13"/>
        <v>0</v>
      </c>
      <c r="G291" s="31">
        <v>0</v>
      </c>
      <c r="H291" s="52"/>
    </row>
    <row r="292" spans="1:8" s="22" customFormat="1" x14ac:dyDescent="0.25">
      <c r="A292" s="49" t="s">
        <v>453</v>
      </c>
      <c r="B292" s="53" t="s">
        <v>454</v>
      </c>
      <c r="C292" s="51" t="s">
        <v>17</v>
      </c>
      <c r="D292" s="97">
        <v>36.091332760065413</v>
      </c>
      <c r="E292" s="121">
        <v>48.739595260000009</v>
      </c>
      <c r="F292" s="8">
        <f t="shared" si="13"/>
        <v>12.648262499934596</v>
      </c>
      <c r="G292" s="15">
        <f t="shared" si="14"/>
        <v>0.35045152208758923</v>
      </c>
      <c r="H292" s="52"/>
    </row>
    <row r="293" spans="1:8" s="22" customFormat="1" x14ac:dyDescent="0.25">
      <c r="A293" s="49" t="s">
        <v>455</v>
      </c>
      <c r="B293" s="53" t="s">
        <v>397</v>
      </c>
      <c r="C293" s="51" t="s">
        <v>17</v>
      </c>
      <c r="D293" s="97">
        <v>0</v>
      </c>
      <c r="E293" s="120"/>
      <c r="F293" s="31">
        <f t="shared" si="13"/>
        <v>0</v>
      </c>
      <c r="G293" s="31">
        <v>0</v>
      </c>
      <c r="H293" s="52"/>
    </row>
    <row r="294" spans="1:8" s="22" customFormat="1" x14ac:dyDescent="0.25">
      <c r="A294" s="49" t="s">
        <v>456</v>
      </c>
      <c r="B294" s="53" t="s">
        <v>457</v>
      </c>
      <c r="C294" s="51" t="s">
        <v>17</v>
      </c>
      <c r="D294" s="97">
        <v>1.516</v>
      </c>
      <c r="E294" s="121">
        <v>12.385473690000001</v>
      </c>
      <c r="F294" s="12">
        <f t="shared" si="13"/>
        <v>10.869473690000001</v>
      </c>
      <c r="G294" s="29">
        <f t="shared" ref="G294" si="15">F294/D294</f>
        <v>7.1698375263852254</v>
      </c>
      <c r="H294" s="52"/>
    </row>
    <row r="295" spans="1:8" s="22" customFormat="1" x14ac:dyDescent="0.25">
      <c r="A295" s="49" t="s">
        <v>458</v>
      </c>
      <c r="B295" s="53" t="s">
        <v>397</v>
      </c>
      <c r="C295" s="51" t="s">
        <v>17</v>
      </c>
      <c r="D295" s="97">
        <v>0</v>
      </c>
      <c r="E295" s="120"/>
      <c r="F295" s="31">
        <f t="shared" si="13"/>
        <v>0</v>
      </c>
      <c r="G295" s="31">
        <v>0</v>
      </c>
      <c r="H295" s="52"/>
    </row>
    <row r="296" spans="1:8" s="22" customFormat="1" ht="31.5" x14ac:dyDescent="0.25">
      <c r="A296" s="49" t="s">
        <v>459</v>
      </c>
      <c r="B296" s="53" t="s">
        <v>460</v>
      </c>
      <c r="C296" s="51" t="s">
        <v>17</v>
      </c>
      <c r="D296" s="97">
        <v>11.949196000000001</v>
      </c>
      <c r="E296" s="121">
        <v>20.478576019999998</v>
      </c>
      <c r="F296" s="8">
        <f t="shared" si="13"/>
        <v>8.5293800199999978</v>
      </c>
      <c r="G296" s="15">
        <f t="shared" si="14"/>
        <v>0.71380367515939958</v>
      </c>
      <c r="H296" s="52"/>
    </row>
    <row r="297" spans="1:8" s="22" customFormat="1" x14ac:dyDescent="0.25">
      <c r="A297" s="49" t="s">
        <v>461</v>
      </c>
      <c r="B297" s="53" t="s">
        <v>397</v>
      </c>
      <c r="C297" s="51" t="s">
        <v>17</v>
      </c>
      <c r="D297" s="97">
        <v>0</v>
      </c>
      <c r="E297" s="120"/>
      <c r="F297" s="31">
        <f t="shared" si="13"/>
        <v>0</v>
      </c>
      <c r="G297" s="31">
        <v>0</v>
      </c>
      <c r="H297" s="52"/>
    </row>
    <row r="298" spans="1:8" s="22" customFormat="1" x14ac:dyDescent="0.25">
      <c r="A298" s="49" t="s">
        <v>462</v>
      </c>
      <c r="B298" s="53" t="s">
        <v>463</v>
      </c>
      <c r="C298" s="51" t="s">
        <v>17</v>
      </c>
      <c r="D298" s="97">
        <v>33.6094287535878</v>
      </c>
      <c r="E298" s="121">
        <v>43.062749850000003</v>
      </c>
      <c r="F298" s="8">
        <f t="shared" si="13"/>
        <v>9.4533210964122034</v>
      </c>
      <c r="G298" s="15">
        <f t="shared" si="14"/>
        <v>0.28126991284858011</v>
      </c>
      <c r="H298" s="52"/>
    </row>
    <row r="299" spans="1:8" s="22" customFormat="1" x14ac:dyDescent="0.25">
      <c r="A299" s="49" t="s">
        <v>464</v>
      </c>
      <c r="B299" s="53" t="s">
        <v>397</v>
      </c>
      <c r="C299" s="51" t="s">
        <v>17</v>
      </c>
      <c r="D299" s="97">
        <v>0</v>
      </c>
      <c r="E299" s="120"/>
      <c r="F299" s="31">
        <f t="shared" si="13"/>
        <v>0</v>
      </c>
      <c r="G299" s="31">
        <v>0</v>
      </c>
      <c r="H299" s="52"/>
    </row>
    <row r="300" spans="1:8" s="22" customFormat="1" ht="31.5" x14ac:dyDescent="0.25">
      <c r="A300" s="49" t="s">
        <v>465</v>
      </c>
      <c r="B300" s="63" t="s">
        <v>466</v>
      </c>
      <c r="C300" s="51" t="s">
        <v>467</v>
      </c>
      <c r="D300" s="97">
        <v>0.99316321642309169</v>
      </c>
      <c r="E300" s="129">
        <v>0.99246068838838009</v>
      </c>
      <c r="F300" s="15">
        <f t="shared" si="13"/>
        <v>-7.0252803471160252E-4</v>
      </c>
      <c r="G300" s="15">
        <f t="shared" si="14"/>
        <v>-7.0736413017970917E-4</v>
      </c>
      <c r="H300" s="52"/>
    </row>
    <row r="301" spans="1:8" s="22" customFormat="1" x14ac:dyDescent="0.25">
      <c r="A301" s="49" t="s">
        <v>468</v>
      </c>
      <c r="B301" s="53" t="s">
        <v>469</v>
      </c>
      <c r="C301" s="51" t="s">
        <v>467</v>
      </c>
      <c r="D301" s="97">
        <v>0</v>
      </c>
      <c r="E301" s="120"/>
      <c r="F301" s="31">
        <f t="shared" si="13"/>
        <v>0</v>
      </c>
      <c r="G301" s="31">
        <v>0</v>
      </c>
      <c r="H301" s="52"/>
    </row>
    <row r="302" spans="1:8" s="22" customFormat="1" ht="31.5" x14ac:dyDescent="0.25">
      <c r="A302" s="49" t="s">
        <v>470</v>
      </c>
      <c r="B302" s="53" t="s">
        <v>471</v>
      </c>
      <c r="C302" s="51" t="s">
        <v>467</v>
      </c>
      <c r="D302" s="97">
        <v>0</v>
      </c>
      <c r="E302" s="120"/>
      <c r="F302" s="31">
        <f t="shared" si="13"/>
        <v>0</v>
      </c>
      <c r="G302" s="31">
        <v>0</v>
      </c>
      <c r="H302" s="52"/>
    </row>
    <row r="303" spans="1:8" s="22" customFormat="1" ht="31.5" x14ac:dyDescent="0.25">
      <c r="A303" s="49" t="s">
        <v>472</v>
      </c>
      <c r="B303" s="53" t="s">
        <v>473</v>
      </c>
      <c r="C303" s="51" t="s">
        <v>467</v>
      </c>
      <c r="D303" s="97">
        <v>0</v>
      </c>
      <c r="E303" s="120"/>
      <c r="F303" s="31">
        <f t="shared" si="13"/>
        <v>0</v>
      </c>
      <c r="G303" s="31">
        <v>0</v>
      </c>
      <c r="H303" s="52"/>
    </row>
    <row r="304" spans="1:8" s="22" customFormat="1" ht="31.5" x14ac:dyDescent="0.25">
      <c r="A304" s="49" t="s">
        <v>474</v>
      </c>
      <c r="B304" s="53" t="s">
        <v>475</v>
      </c>
      <c r="C304" s="51" t="s">
        <v>467</v>
      </c>
      <c r="D304" s="97">
        <v>0</v>
      </c>
      <c r="E304" s="120"/>
      <c r="F304" s="31">
        <f t="shared" si="13"/>
        <v>0</v>
      </c>
      <c r="G304" s="31">
        <v>0</v>
      </c>
      <c r="H304" s="52"/>
    </row>
    <row r="305" spans="1:8" s="22" customFormat="1" x14ac:dyDescent="0.25">
      <c r="A305" s="49" t="s">
        <v>476</v>
      </c>
      <c r="B305" s="50" t="s">
        <v>477</v>
      </c>
      <c r="C305" s="51" t="s">
        <v>467</v>
      </c>
      <c r="D305" s="97">
        <v>0</v>
      </c>
      <c r="E305" s="120"/>
      <c r="F305" s="31">
        <f t="shared" si="13"/>
        <v>0</v>
      </c>
      <c r="G305" s="31">
        <v>0</v>
      </c>
      <c r="H305" s="52"/>
    </row>
    <row r="306" spans="1:8" s="22" customFormat="1" x14ac:dyDescent="0.25">
      <c r="A306" s="49" t="s">
        <v>478</v>
      </c>
      <c r="B306" s="50" t="s">
        <v>479</v>
      </c>
      <c r="C306" s="51" t="s">
        <v>467</v>
      </c>
      <c r="D306" s="97">
        <v>1.0045024675349656</v>
      </c>
      <c r="E306" s="129">
        <v>1.003312803169917</v>
      </c>
      <c r="F306" s="15">
        <f t="shared" si="13"/>
        <v>-1.1896643650486372E-3</v>
      </c>
      <c r="G306" s="15">
        <f t="shared" si="14"/>
        <v>-1.1843319488981008E-3</v>
      </c>
      <c r="H306" s="52"/>
    </row>
    <row r="307" spans="1:8" s="22" customFormat="1" x14ac:dyDescent="0.25">
      <c r="A307" s="49" t="s">
        <v>480</v>
      </c>
      <c r="B307" s="50" t="s">
        <v>481</v>
      </c>
      <c r="C307" s="51" t="s">
        <v>467</v>
      </c>
      <c r="D307" s="97">
        <v>0</v>
      </c>
      <c r="E307" s="120"/>
      <c r="F307" s="31">
        <f t="shared" si="13"/>
        <v>0</v>
      </c>
      <c r="G307" s="31">
        <v>0</v>
      </c>
      <c r="H307" s="52"/>
    </row>
    <row r="308" spans="1:8" s="22" customFormat="1" x14ac:dyDescent="0.25">
      <c r="A308" s="49" t="s">
        <v>482</v>
      </c>
      <c r="B308" s="50" t="s">
        <v>483</v>
      </c>
      <c r="C308" s="51" t="s">
        <v>467</v>
      </c>
      <c r="D308" s="97">
        <v>0</v>
      </c>
      <c r="E308" s="120"/>
      <c r="F308" s="31">
        <f t="shared" si="13"/>
        <v>0</v>
      </c>
      <c r="G308" s="31">
        <v>0</v>
      </c>
      <c r="H308" s="52"/>
    </row>
    <row r="309" spans="1:8" s="22" customFormat="1" x14ac:dyDescent="0.25">
      <c r="A309" s="49" t="s">
        <v>484</v>
      </c>
      <c r="B309" s="50" t="s">
        <v>485</v>
      </c>
      <c r="C309" s="51" t="s">
        <v>467</v>
      </c>
      <c r="D309" s="97">
        <v>0</v>
      </c>
      <c r="E309" s="120"/>
      <c r="F309" s="31">
        <f t="shared" si="13"/>
        <v>0</v>
      </c>
      <c r="G309" s="31">
        <v>0</v>
      </c>
      <c r="H309" s="67"/>
    </row>
    <row r="310" spans="1:8" s="22" customFormat="1" ht="31.5" x14ac:dyDescent="0.25">
      <c r="A310" s="49" t="s">
        <v>486</v>
      </c>
      <c r="B310" s="53" t="s">
        <v>487</v>
      </c>
      <c r="C310" s="51" t="s">
        <v>467</v>
      </c>
      <c r="D310" s="97">
        <v>0</v>
      </c>
      <c r="E310" s="120"/>
      <c r="F310" s="31">
        <f t="shared" si="13"/>
        <v>0</v>
      </c>
      <c r="G310" s="31">
        <v>0</v>
      </c>
      <c r="H310" s="67"/>
    </row>
    <row r="311" spans="1:8" s="22" customFormat="1" x14ac:dyDescent="0.25">
      <c r="A311" s="49" t="s">
        <v>488</v>
      </c>
      <c r="B311" s="50" t="s">
        <v>41</v>
      </c>
      <c r="C311" s="51" t="s">
        <v>467</v>
      </c>
      <c r="D311" s="97">
        <v>0</v>
      </c>
      <c r="E311" s="120"/>
      <c r="F311" s="31">
        <f t="shared" si="13"/>
        <v>0</v>
      </c>
      <c r="G311" s="31">
        <v>0</v>
      </c>
      <c r="H311" s="52"/>
    </row>
    <row r="312" spans="1:8" s="22" customFormat="1" ht="16.5" thickBot="1" x14ac:dyDescent="0.3">
      <c r="A312" s="55" t="s">
        <v>489</v>
      </c>
      <c r="B312" s="56" t="s">
        <v>43</v>
      </c>
      <c r="C312" s="57" t="s">
        <v>467</v>
      </c>
      <c r="D312" s="104">
        <v>0</v>
      </c>
      <c r="E312" s="120"/>
      <c r="F312" s="31">
        <f t="shared" si="13"/>
        <v>0</v>
      </c>
      <c r="G312" s="31">
        <v>0</v>
      </c>
      <c r="H312" s="73"/>
    </row>
    <row r="313" spans="1:8" s="22" customFormat="1" ht="19.5" thickBot="1" x14ac:dyDescent="0.35">
      <c r="A313" s="158" t="s">
        <v>490</v>
      </c>
      <c r="B313" s="159"/>
      <c r="C313" s="159"/>
      <c r="D313" s="159"/>
      <c r="E313" s="159"/>
      <c r="F313" s="159"/>
      <c r="G313" s="159"/>
      <c r="H313" s="160"/>
    </row>
    <row r="314" spans="1:8" s="22" customFormat="1" ht="31.5" x14ac:dyDescent="0.25">
      <c r="A314" s="59" t="s">
        <v>491</v>
      </c>
      <c r="B314" s="60" t="s">
        <v>492</v>
      </c>
      <c r="C314" s="61" t="s">
        <v>224</v>
      </c>
      <c r="D314" s="111" t="s">
        <v>493</v>
      </c>
      <c r="E314" s="130" t="s">
        <v>493</v>
      </c>
      <c r="F314" s="31">
        <v>0</v>
      </c>
      <c r="G314" s="31">
        <v>0</v>
      </c>
      <c r="H314" s="74" t="s">
        <v>493</v>
      </c>
    </row>
    <row r="315" spans="1:8" s="22" customFormat="1" x14ac:dyDescent="0.25">
      <c r="A315" s="49" t="s">
        <v>494</v>
      </c>
      <c r="B315" s="63" t="s">
        <v>495</v>
      </c>
      <c r="C315" s="51" t="s">
        <v>496</v>
      </c>
      <c r="D315" s="97">
        <v>0</v>
      </c>
      <c r="E315" s="120" t="s">
        <v>493</v>
      </c>
      <c r="F315" s="31">
        <v>0</v>
      </c>
      <c r="G315" s="31">
        <v>0</v>
      </c>
      <c r="H315" s="52"/>
    </row>
    <row r="316" spans="1:8" s="22" customFormat="1" x14ac:dyDescent="0.25">
      <c r="A316" s="49" t="s">
        <v>497</v>
      </c>
      <c r="B316" s="63" t="s">
        <v>498</v>
      </c>
      <c r="C316" s="51" t="s">
        <v>499</v>
      </c>
      <c r="D316" s="97">
        <v>0</v>
      </c>
      <c r="E316" s="120" t="s">
        <v>493</v>
      </c>
      <c r="F316" s="31">
        <v>0</v>
      </c>
      <c r="G316" s="31">
        <v>0</v>
      </c>
      <c r="H316" s="52"/>
    </row>
    <row r="317" spans="1:8" s="22" customFormat="1" x14ac:dyDescent="0.25">
      <c r="A317" s="49" t="s">
        <v>500</v>
      </c>
      <c r="B317" s="63" t="s">
        <v>501</v>
      </c>
      <c r="C317" s="51" t="s">
        <v>496</v>
      </c>
      <c r="D317" s="97">
        <v>0</v>
      </c>
      <c r="E317" s="120" t="s">
        <v>493</v>
      </c>
      <c r="F317" s="31">
        <v>0</v>
      </c>
      <c r="G317" s="31">
        <v>0</v>
      </c>
      <c r="H317" s="52"/>
    </row>
    <row r="318" spans="1:8" s="22" customFormat="1" x14ac:dyDescent="0.25">
      <c r="A318" s="49" t="s">
        <v>502</v>
      </c>
      <c r="B318" s="63" t="s">
        <v>503</v>
      </c>
      <c r="C318" s="51" t="s">
        <v>499</v>
      </c>
      <c r="D318" s="97">
        <v>0</v>
      </c>
      <c r="E318" s="120" t="s">
        <v>493</v>
      </c>
      <c r="F318" s="31">
        <v>0</v>
      </c>
      <c r="G318" s="31">
        <v>0</v>
      </c>
      <c r="H318" s="52"/>
    </row>
    <row r="319" spans="1:8" s="22" customFormat="1" x14ac:dyDescent="0.25">
      <c r="A319" s="49" t="s">
        <v>504</v>
      </c>
      <c r="B319" s="63" t="s">
        <v>505</v>
      </c>
      <c r="C319" s="51" t="s">
        <v>506</v>
      </c>
      <c r="D319" s="97">
        <v>0</v>
      </c>
      <c r="E319" s="120" t="s">
        <v>493</v>
      </c>
      <c r="F319" s="31">
        <v>0</v>
      </c>
      <c r="G319" s="31">
        <v>0</v>
      </c>
      <c r="H319" s="52"/>
    </row>
    <row r="320" spans="1:8" s="22" customFormat="1" x14ac:dyDescent="0.25">
      <c r="A320" s="49" t="s">
        <v>507</v>
      </c>
      <c r="B320" s="63" t="s">
        <v>508</v>
      </c>
      <c r="C320" s="51" t="s">
        <v>224</v>
      </c>
      <c r="D320" s="112" t="s">
        <v>493</v>
      </c>
      <c r="E320" s="131" t="s">
        <v>493</v>
      </c>
      <c r="F320" s="31">
        <v>0</v>
      </c>
      <c r="G320" s="31">
        <v>0</v>
      </c>
      <c r="H320" s="52" t="s">
        <v>493</v>
      </c>
    </row>
    <row r="321" spans="1:8" s="22" customFormat="1" x14ac:dyDescent="0.25">
      <c r="A321" s="49" t="s">
        <v>509</v>
      </c>
      <c r="B321" s="53" t="s">
        <v>510</v>
      </c>
      <c r="C321" s="51" t="s">
        <v>506</v>
      </c>
      <c r="D321" s="97">
        <v>0</v>
      </c>
      <c r="E321" s="120" t="s">
        <v>493</v>
      </c>
      <c r="F321" s="31">
        <v>0</v>
      </c>
      <c r="G321" s="31">
        <v>0</v>
      </c>
      <c r="H321" s="52"/>
    </row>
    <row r="322" spans="1:8" s="22" customFormat="1" x14ac:dyDescent="0.25">
      <c r="A322" s="49" t="s">
        <v>511</v>
      </c>
      <c r="B322" s="53" t="s">
        <v>512</v>
      </c>
      <c r="C322" s="51" t="s">
        <v>513</v>
      </c>
      <c r="D322" s="97">
        <v>0</v>
      </c>
      <c r="E322" s="120" t="s">
        <v>493</v>
      </c>
      <c r="F322" s="31">
        <v>0</v>
      </c>
      <c r="G322" s="31">
        <v>0</v>
      </c>
      <c r="H322" s="52"/>
    </row>
    <row r="323" spans="1:8" s="22" customFormat="1" x14ac:dyDescent="0.25">
      <c r="A323" s="49" t="s">
        <v>514</v>
      </c>
      <c r="B323" s="63" t="s">
        <v>515</v>
      </c>
      <c r="C323" s="51" t="s">
        <v>224</v>
      </c>
      <c r="D323" s="112" t="s">
        <v>493</v>
      </c>
      <c r="E323" s="131" t="s">
        <v>493</v>
      </c>
      <c r="F323" s="31">
        <v>0</v>
      </c>
      <c r="G323" s="31">
        <v>0</v>
      </c>
      <c r="H323" s="52" t="s">
        <v>493</v>
      </c>
    </row>
    <row r="324" spans="1:8" s="22" customFormat="1" x14ac:dyDescent="0.25">
      <c r="A324" s="49" t="s">
        <v>516</v>
      </c>
      <c r="B324" s="53" t="s">
        <v>510</v>
      </c>
      <c r="C324" s="51" t="s">
        <v>506</v>
      </c>
      <c r="D324" s="97">
        <v>0</v>
      </c>
      <c r="E324" s="120" t="s">
        <v>493</v>
      </c>
      <c r="F324" s="31">
        <v>0</v>
      </c>
      <c r="G324" s="31">
        <v>0</v>
      </c>
      <c r="H324" s="52"/>
    </row>
    <row r="325" spans="1:8" s="22" customFormat="1" x14ac:dyDescent="0.25">
      <c r="A325" s="49" t="s">
        <v>517</v>
      </c>
      <c r="B325" s="53" t="s">
        <v>518</v>
      </c>
      <c r="C325" s="51" t="s">
        <v>496</v>
      </c>
      <c r="D325" s="97">
        <v>0</v>
      </c>
      <c r="E325" s="120" t="s">
        <v>493</v>
      </c>
      <c r="F325" s="31">
        <v>0</v>
      </c>
      <c r="G325" s="31">
        <v>0</v>
      </c>
      <c r="H325" s="52"/>
    </row>
    <row r="326" spans="1:8" s="22" customFormat="1" x14ac:dyDescent="0.25">
      <c r="A326" s="49" t="s">
        <v>519</v>
      </c>
      <c r="B326" s="53" t="s">
        <v>512</v>
      </c>
      <c r="C326" s="51" t="s">
        <v>513</v>
      </c>
      <c r="D326" s="97">
        <v>0</v>
      </c>
      <c r="E326" s="120" t="s">
        <v>493</v>
      </c>
      <c r="F326" s="31">
        <v>0</v>
      </c>
      <c r="G326" s="31">
        <v>0</v>
      </c>
      <c r="H326" s="52"/>
    </row>
    <row r="327" spans="1:8" s="22" customFormat="1" x14ac:dyDescent="0.25">
      <c r="A327" s="49" t="s">
        <v>520</v>
      </c>
      <c r="B327" s="63" t="s">
        <v>521</v>
      </c>
      <c r="C327" s="51" t="s">
        <v>224</v>
      </c>
      <c r="D327" s="112" t="s">
        <v>493</v>
      </c>
      <c r="E327" s="131" t="s">
        <v>493</v>
      </c>
      <c r="F327" s="31">
        <v>0</v>
      </c>
      <c r="G327" s="31">
        <v>0</v>
      </c>
      <c r="H327" s="52" t="s">
        <v>493</v>
      </c>
    </row>
    <row r="328" spans="1:8" s="22" customFormat="1" x14ac:dyDescent="0.25">
      <c r="A328" s="49" t="s">
        <v>522</v>
      </c>
      <c r="B328" s="53" t="s">
        <v>510</v>
      </c>
      <c r="C328" s="51" t="s">
        <v>506</v>
      </c>
      <c r="D328" s="97">
        <v>0</v>
      </c>
      <c r="E328" s="120" t="s">
        <v>493</v>
      </c>
      <c r="F328" s="31">
        <v>0</v>
      </c>
      <c r="G328" s="31">
        <v>0</v>
      </c>
      <c r="H328" s="52"/>
    </row>
    <row r="329" spans="1:8" s="22" customFormat="1" x14ac:dyDescent="0.25">
      <c r="A329" s="49" t="s">
        <v>523</v>
      </c>
      <c r="B329" s="53" t="s">
        <v>512</v>
      </c>
      <c r="C329" s="51" t="s">
        <v>513</v>
      </c>
      <c r="D329" s="97">
        <v>0</v>
      </c>
      <c r="E329" s="120" t="s">
        <v>493</v>
      </c>
      <c r="F329" s="31">
        <v>0</v>
      </c>
      <c r="G329" s="31">
        <v>0</v>
      </c>
      <c r="H329" s="52"/>
    </row>
    <row r="330" spans="1:8" s="22" customFormat="1" x14ac:dyDescent="0.25">
      <c r="A330" s="49" t="s">
        <v>524</v>
      </c>
      <c r="B330" s="63" t="s">
        <v>525</v>
      </c>
      <c r="C330" s="51" t="s">
        <v>224</v>
      </c>
      <c r="D330" s="112" t="s">
        <v>493</v>
      </c>
      <c r="E330" s="131" t="s">
        <v>493</v>
      </c>
      <c r="F330" s="31">
        <v>0</v>
      </c>
      <c r="G330" s="31">
        <v>0</v>
      </c>
      <c r="H330" s="52" t="s">
        <v>493</v>
      </c>
    </row>
    <row r="331" spans="1:8" s="22" customFormat="1" x14ac:dyDescent="0.25">
      <c r="A331" s="49" t="s">
        <v>526</v>
      </c>
      <c r="B331" s="53" t="s">
        <v>510</v>
      </c>
      <c r="C331" s="51" t="s">
        <v>506</v>
      </c>
      <c r="D331" s="97">
        <v>0</v>
      </c>
      <c r="E331" s="120" t="s">
        <v>493</v>
      </c>
      <c r="F331" s="31">
        <v>0</v>
      </c>
      <c r="G331" s="31">
        <v>0</v>
      </c>
      <c r="H331" s="52"/>
    </row>
    <row r="332" spans="1:8" s="22" customFormat="1" x14ac:dyDescent="0.25">
      <c r="A332" s="49" t="s">
        <v>527</v>
      </c>
      <c r="B332" s="53" t="s">
        <v>518</v>
      </c>
      <c r="C332" s="51" t="s">
        <v>496</v>
      </c>
      <c r="D332" s="97">
        <v>0</v>
      </c>
      <c r="E332" s="120" t="s">
        <v>493</v>
      </c>
      <c r="F332" s="31">
        <v>0</v>
      </c>
      <c r="G332" s="31">
        <v>0</v>
      </c>
      <c r="H332" s="52"/>
    </row>
    <row r="333" spans="1:8" s="22" customFormat="1" x14ac:dyDescent="0.25">
      <c r="A333" s="49" t="s">
        <v>528</v>
      </c>
      <c r="B333" s="53" t="s">
        <v>512</v>
      </c>
      <c r="C333" s="51" t="s">
        <v>513</v>
      </c>
      <c r="D333" s="97">
        <v>0</v>
      </c>
      <c r="E333" s="120" t="s">
        <v>493</v>
      </c>
      <c r="F333" s="31">
        <v>0</v>
      </c>
      <c r="G333" s="31">
        <v>0</v>
      </c>
      <c r="H333" s="52"/>
    </row>
    <row r="334" spans="1:8" s="22" customFormat="1" x14ac:dyDescent="0.25">
      <c r="A334" s="59" t="s">
        <v>529</v>
      </c>
      <c r="B334" s="60" t="s">
        <v>530</v>
      </c>
      <c r="C334" s="61" t="s">
        <v>224</v>
      </c>
      <c r="D334" s="113" t="s">
        <v>493</v>
      </c>
      <c r="E334" s="131" t="s">
        <v>493</v>
      </c>
      <c r="F334" s="31">
        <v>0</v>
      </c>
      <c r="G334" s="31">
        <v>0</v>
      </c>
      <c r="H334" s="74" t="s">
        <v>493</v>
      </c>
    </row>
    <row r="335" spans="1:8" s="22" customFormat="1" x14ac:dyDescent="0.25">
      <c r="A335" s="49" t="s">
        <v>531</v>
      </c>
      <c r="B335" s="63" t="s">
        <v>532</v>
      </c>
      <c r="C335" s="51" t="s">
        <v>506</v>
      </c>
      <c r="D335" s="97">
        <v>427.39230000000003</v>
      </c>
      <c r="E335" s="132">
        <v>253.30236500000001</v>
      </c>
      <c r="F335" s="8">
        <f t="shared" ref="F335:F362" si="16">E335-D335</f>
        <v>-174.08993500000003</v>
      </c>
      <c r="G335" s="15">
        <f t="shared" ref="G335:G345" si="17">F335/D335</f>
        <v>-0.40733053683933945</v>
      </c>
      <c r="H335" s="52"/>
    </row>
    <row r="336" spans="1:8" s="22" customFormat="1" ht="31.5" x14ac:dyDescent="0.25">
      <c r="A336" s="49" t="s">
        <v>533</v>
      </c>
      <c r="B336" s="53" t="s">
        <v>534</v>
      </c>
      <c r="C336" s="51" t="s">
        <v>506</v>
      </c>
      <c r="D336" s="97">
        <v>0</v>
      </c>
      <c r="E336" s="132">
        <v>0</v>
      </c>
      <c r="F336" s="7">
        <f t="shared" si="16"/>
        <v>0</v>
      </c>
      <c r="G336" s="31">
        <v>0</v>
      </c>
      <c r="H336" s="52"/>
    </row>
    <row r="337" spans="1:11" s="22" customFormat="1" x14ac:dyDescent="0.25">
      <c r="A337" s="49" t="s">
        <v>535</v>
      </c>
      <c r="B337" s="50" t="s">
        <v>536</v>
      </c>
      <c r="C337" s="51" t="s">
        <v>506</v>
      </c>
      <c r="D337" s="97">
        <v>0</v>
      </c>
      <c r="E337" s="131">
        <v>1.31</v>
      </c>
      <c r="F337" s="8">
        <f t="shared" si="16"/>
        <v>1.31</v>
      </c>
      <c r="G337" s="31">
        <v>0</v>
      </c>
      <c r="H337" s="52"/>
    </row>
    <row r="338" spans="1:11" s="22" customFormat="1" x14ac:dyDescent="0.25">
      <c r="A338" s="49" t="s">
        <v>537</v>
      </c>
      <c r="B338" s="50" t="s">
        <v>538</v>
      </c>
      <c r="C338" s="51" t="s">
        <v>506</v>
      </c>
      <c r="D338" s="97">
        <v>0</v>
      </c>
      <c r="E338" s="133">
        <v>251.99236500000001</v>
      </c>
      <c r="F338" s="8">
        <f t="shared" si="16"/>
        <v>251.99236500000001</v>
      </c>
      <c r="G338" s="31">
        <v>0</v>
      </c>
      <c r="H338" s="52"/>
    </row>
    <row r="339" spans="1:11" s="22" customFormat="1" x14ac:dyDescent="0.25">
      <c r="A339" s="49" t="s">
        <v>539</v>
      </c>
      <c r="B339" s="63" t="s">
        <v>540</v>
      </c>
      <c r="C339" s="51" t="s">
        <v>506</v>
      </c>
      <c r="D339" s="97">
        <v>68.077600000000004</v>
      </c>
      <c r="E339" s="133">
        <v>28.092012</v>
      </c>
      <c r="F339" s="8">
        <f t="shared" si="16"/>
        <v>-39.985588000000007</v>
      </c>
      <c r="G339" s="15">
        <f t="shared" si="17"/>
        <v>-0.58735307942700687</v>
      </c>
      <c r="H339" s="52"/>
    </row>
    <row r="340" spans="1:11" s="22" customFormat="1" x14ac:dyDescent="0.25">
      <c r="A340" s="49" t="s">
        <v>541</v>
      </c>
      <c r="B340" s="63" t="s">
        <v>542</v>
      </c>
      <c r="C340" s="51" t="s">
        <v>496</v>
      </c>
      <c r="D340" s="97">
        <v>94.938099999999977</v>
      </c>
      <c r="E340" s="131">
        <v>95.73</v>
      </c>
      <c r="F340" s="8">
        <f t="shared" si="16"/>
        <v>0.79190000000002669</v>
      </c>
      <c r="G340" s="15">
        <f t="shared" si="17"/>
        <v>8.3412244399248235E-3</v>
      </c>
      <c r="H340" s="52"/>
    </row>
    <row r="341" spans="1:11" s="22" customFormat="1" ht="31.5" x14ac:dyDescent="0.25">
      <c r="A341" s="49" t="s">
        <v>543</v>
      </c>
      <c r="B341" s="53" t="s">
        <v>544</v>
      </c>
      <c r="C341" s="51" t="s">
        <v>496</v>
      </c>
      <c r="D341" s="97">
        <v>0</v>
      </c>
      <c r="E341" s="120">
        <v>0</v>
      </c>
      <c r="F341" s="31">
        <v>0</v>
      </c>
      <c r="G341" s="31">
        <v>0</v>
      </c>
      <c r="H341" s="52"/>
    </row>
    <row r="342" spans="1:11" s="22" customFormat="1" x14ac:dyDescent="0.25">
      <c r="A342" s="49" t="s">
        <v>545</v>
      </c>
      <c r="B342" s="50" t="s">
        <v>536</v>
      </c>
      <c r="C342" s="51" t="s">
        <v>496</v>
      </c>
      <c r="D342" s="97">
        <v>0</v>
      </c>
      <c r="E342" s="132">
        <v>0.64</v>
      </c>
      <c r="F342" s="7">
        <f t="shared" si="16"/>
        <v>0.64</v>
      </c>
      <c r="G342" s="31">
        <v>0</v>
      </c>
      <c r="H342" s="52"/>
    </row>
    <row r="343" spans="1:11" s="22" customFormat="1" x14ac:dyDescent="0.25">
      <c r="A343" s="49" t="s">
        <v>546</v>
      </c>
      <c r="B343" s="50" t="s">
        <v>538</v>
      </c>
      <c r="C343" s="51" t="s">
        <v>496</v>
      </c>
      <c r="D343" s="97">
        <v>0</v>
      </c>
      <c r="E343" s="132">
        <v>95.09</v>
      </c>
      <c r="F343" s="7">
        <f t="shared" si="16"/>
        <v>95.09</v>
      </c>
      <c r="G343" s="31">
        <v>0</v>
      </c>
      <c r="H343" s="52"/>
    </row>
    <row r="344" spans="1:11" s="22" customFormat="1" x14ac:dyDescent="0.25">
      <c r="A344" s="49" t="s">
        <v>547</v>
      </c>
      <c r="B344" s="63" t="s">
        <v>548</v>
      </c>
      <c r="C344" s="51" t="s">
        <v>549</v>
      </c>
      <c r="D344" s="114">
        <v>16206.034899999999</v>
      </c>
      <c r="E344" s="121">
        <v>16339.638000000001</v>
      </c>
      <c r="F344" s="8">
        <f t="shared" si="16"/>
        <v>133.60310000000209</v>
      </c>
      <c r="G344" s="15">
        <f t="shared" si="17"/>
        <v>8.2440338321128816E-3</v>
      </c>
      <c r="H344" s="52"/>
      <c r="J344" s="151"/>
      <c r="K344" s="151"/>
    </row>
    <row r="345" spans="1:11" s="22" customFormat="1" ht="31.5" x14ac:dyDescent="0.25">
      <c r="A345" s="49" t="s">
        <v>550</v>
      </c>
      <c r="B345" s="63" t="s">
        <v>551</v>
      </c>
      <c r="C345" s="51" t="s">
        <v>17</v>
      </c>
      <c r="D345" s="97">
        <v>773.43532175410382</v>
      </c>
      <c r="E345" s="133">
        <v>399.62954622999996</v>
      </c>
      <c r="F345" s="8">
        <f t="shared" si="16"/>
        <v>-373.80577552410386</v>
      </c>
      <c r="G345" s="15">
        <f t="shared" si="17"/>
        <v>-0.48330579818404895</v>
      </c>
      <c r="H345" s="52"/>
    </row>
    <row r="346" spans="1:11" s="22" customFormat="1" x14ac:dyDescent="0.25">
      <c r="A346" s="49" t="s">
        <v>552</v>
      </c>
      <c r="B346" s="75" t="s">
        <v>553</v>
      </c>
      <c r="C346" s="51" t="s">
        <v>224</v>
      </c>
      <c r="D346" s="97" t="s">
        <v>493</v>
      </c>
      <c r="E346" s="131" t="s">
        <v>493</v>
      </c>
      <c r="F346" s="31">
        <v>0</v>
      </c>
      <c r="G346" s="31">
        <v>0</v>
      </c>
      <c r="H346" s="52" t="s">
        <v>493</v>
      </c>
    </row>
    <row r="347" spans="1:11" s="22" customFormat="1" x14ac:dyDescent="0.25">
      <c r="A347" s="49" t="s">
        <v>554</v>
      </c>
      <c r="B347" s="63" t="s">
        <v>555</v>
      </c>
      <c r="C347" s="51" t="s">
        <v>506</v>
      </c>
      <c r="D347" s="97">
        <v>0</v>
      </c>
      <c r="E347" s="120" t="s">
        <v>493</v>
      </c>
      <c r="F347" s="31">
        <v>0</v>
      </c>
      <c r="G347" s="31">
        <v>0</v>
      </c>
      <c r="H347" s="52"/>
    </row>
    <row r="348" spans="1:11" s="22" customFormat="1" x14ac:dyDescent="0.25">
      <c r="A348" s="49" t="s">
        <v>556</v>
      </c>
      <c r="B348" s="63" t="s">
        <v>557</v>
      </c>
      <c r="C348" s="51" t="s">
        <v>499</v>
      </c>
      <c r="D348" s="97">
        <v>0</v>
      </c>
      <c r="E348" s="120" t="s">
        <v>493</v>
      </c>
      <c r="F348" s="31">
        <v>0</v>
      </c>
      <c r="G348" s="31">
        <v>0</v>
      </c>
      <c r="H348" s="52"/>
    </row>
    <row r="349" spans="1:11" s="22" customFormat="1" ht="47.25" x14ac:dyDescent="0.25">
      <c r="A349" s="49" t="s">
        <v>558</v>
      </c>
      <c r="B349" s="63" t="s">
        <v>559</v>
      </c>
      <c r="C349" s="51" t="s">
        <v>17</v>
      </c>
      <c r="D349" s="97">
        <v>0</v>
      </c>
      <c r="E349" s="120" t="s">
        <v>493</v>
      </c>
      <c r="F349" s="31">
        <v>0</v>
      </c>
      <c r="G349" s="31">
        <v>0</v>
      </c>
      <c r="H349" s="52"/>
    </row>
    <row r="350" spans="1:11" s="22" customFormat="1" ht="31.5" x14ac:dyDescent="0.25">
      <c r="A350" s="49" t="s">
        <v>560</v>
      </c>
      <c r="B350" s="63" t="s">
        <v>561</v>
      </c>
      <c r="C350" s="51" t="s">
        <v>17</v>
      </c>
      <c r="D350" s="97">
        <v>0</v>
      </c>
      <c r="E350" s="120" t="s">
        <v>493</v>
      </c>
      <c r="F350" s="31">
        <v>0</v>
      </c>
      <c r="G350" s="31">
        <v>0</v>
      </c>
      <c r="H350" s="52"/>
    </row>
    <row r="351" spans="1:11" s="22" customFormat="1" x14ac:dyDescent="0.25">
      <c r="A351" s="49" t="s">
        <v>562</v>
      </c>
      <c r="B351" s="75" t="s">
        <v>563</v>
      </c>
      <c r="C351" s="30" t="s">
        <v>224</v>
      </c>
      <c r="D351" s="112" t="s">
        <v>493</v>
      </c>
      <c r="E351" s="131" t="s">
        <v>493</v>
      </c>
      <c r="F351" s="31">
        <v>0</v>
      </c>
      <c r="G351" s="31">
        <v>0</v>
      </c>
      <c r="H351" s="52" t="s">
        <v>493</v>
      </c>
    </row>
    <row r="352" spans="1:11" s="22" customFormat="1" x14ac:dyDescent="0.25">
      <c r="A352" s="49" t="s">
        <v>564</v>
      </c>
      <c r="B352" s="63" t="s">
        <v>565</v>
      </c>
      <c r="C352" s="51" t="s">
        <v>496</v>
      </c>
      <c r="D352" s="97">
        <v>0</v>
      </c>
      <c r="E352" s="120" t="s">
        <v>493</v>
      </c>
      <c r="F352" s="31">
        <v>0</v>
      </c>
      <c r="G352" s="31">
        <v>0</v>
      </c>
      <c r="H352" s="52"/>
    </row>
    <row r="353" spans="1:8" s="22" customFormat="1" ht="47.25" x14ac:dyDescent="0.25">
      <c r="A353" s="49" t="s">
        <v>566</v>
      </c>
      <c r="B353" s="53" t="s">
        <v>567</v>
      </c>
      <c r="C353" s="51" t="s">
        <v>496</v>
      </c>
      <c r="D353" s="97">
        <v>0</v>
      </c>
      <c r="E353" s="120" t="s">
        <v>493</v>
      </c>
      <c r="F353" s="31">
        <v>0</v>
      </c>
      <c r="G353" s="31">
        <v>0</v>
      </c>
      <c r="H353" s="52"/>
    </row>
    <row r="354" spans="1:8" s="22" customFormat="1" ht="47.25" x14ac:dyDescent="0.25">
      <c r="A354" s="49" t="s">
        <v>568</v>
      </c>
      <c r="B354" s="53" t="s">
        <v>569</v>
      </c>
      <c r="C354" s="51" t="s">
        <v>496</v>
      </c>
      <c r="D354" s="97">
        <v>0</v>
      </c>
      <c r="E354" s="120" t="s">
        <v>493</v>
      </c>
      <c r="F354" s="31">
        <v>0</v>
      </c>
      <c r="G354" s="31">
        <v>0</v>
      </c>
      <c r="H354" s="52"/>
    </row>
    <row r="355" spans="1:8" s="22" customFormat="1" ht="31.5" x14ac:dyDescent="0.25">
      <c r="A355" s="49" t="s">
        <v>570</v>
      </c>
      <c r="B355" s="53" t="s">
        <v>571</v>
      </c>
      <c r="C355" s="51" t="s">
        <v>496</v>
      </c>
      <c r="D355" s="97">
        <v>0</v>
      </c>
      <c r="E355" s="120" t="s">
        <v>493</v>
      </c>
      <c r="F355" s="31">
        <v>0</v>
      </c>
      <c r="G355" s="31">
        <v>0</v>
      </c>
      <c r="H355" s="52"/>
    </row>
    <row r="356" spans="1:8" s="22" customFormat="1" x14ac:dyDescent="0.25">
      <c r="A356" s="49" t="s">
        <v>572</v>
      </c>
      <c r="B356" s="63" t="s">
        <v>573</v>
      </c>
      <c r="C356" s="51" t="s">
        <v>506</v>
      </c>
      <c r="D356" s="97">
        <v>0</v>
      </c>
      <c r="E356" s="120" t="s">
        <v>493</v>
      </c>
      <c r="F356" s="31">
        <v>0</v>
      </c>
      <c r="G356" s="31">
        <v>0</v>
      </c>
      <c r="H356" s="52"/>
    </row>
    <row r="357" spans="1:8" s="22" customFormat="1" ht="31.5" x14ac:dyDescent="0.25">
      <c r="A357" s="49" t="s">
        <v>574</v>
      </c>
      <c r="B357" s="53" t="s">
        <v>575</v>
      </c>
      <c r="C357" s="51" t="s">
        <v>506</v>
      </c>
      <c r="D357" s="97">
        <v>0</v>
      </c>
      <c r="E357" s="120" t="s">
        <v>493</v>
      </c>
      <c r="F357" s="31">
        <v>0</v>
      </c>
      <c r="G357" s="31">
        <v>0</v>
      </c>
      <c r="H357" s="52"/>
    </row>
    <row r="358" spans="1:8" s="22" customFormat="1" x14ac:dyDescent="0.25">
      <c r="A358" s="49" t="s">
        <v>576</v>
      </c>
      <c r="B358" s="53" t="s">
        <v>577</v>
      </c>
      <c r="C358" s="51" t="s">
        <v>506</v>
      </c>
      <c r="D358" s="97">
        <v>0</v>
      </c>
      <c r="E358" s="120" t="s">
        <v>493</v>
      </c>
      <c r="F358" s="31">
        <v>0</v>
      </c>
      <c r="G358" s="31">
        <v>0</v>
      </c>
      <c r="H358" s="52"/>
    </row>
    <row r="359" spans="1:8" s="22" customFormat="1" ht="31.5" x14ac:dyDescent="0.25">
      <c r="A359" s="49" t="s">
        <v>578</v>
      </c>
      <c r="B359" s="63" t="s">
        <v>579</v>
      </c>
      <c r="C359" s="51" t="s">
        <v>17</v>
      </c>
      <c r="D359" s="97">
        <v>0</v>
      </c>
      <c r="E359" s="120" t="s">
        <v>493</v>
      </c>
      <c r="F359" s="31">
        <v>0</v>
      </c>
      <c r="G359" s="31">
        <v>0</v>
      </c>
      <c r="H359" s="52"/>
    </row>
    <row r="360" spans="1:8" s="22" customFormat="1" x14ac:dyDescent="0.25">
      <c r="A360" s="49" t="s">
        <v>580</v>
      </c>
      <c r="B360" s="53" t="s">
        <v>581</v>
      </c>
      <c r="C360" s="51" t="s">
        <v>17</v>
      </c>
      <c r="D360" s="97">
        <v>0</v>
      </c>
      <c r="E360" s="120" t="s">
        <v>493</v>
      </c>
      <c r="F360" s="31">
        <v>0</v>
      </c>
      <c r="G360" s="31">
        <v>0</v>
      </c>
      <c r="H360" s="67"/>
    </row>
    <row r="361" spans="1:8" s="22" customFormat="1" x14ac:dyDescent="0.25">
      <c r="A361" s="49" t="s">
        <v>582</v>
      </c>
      <c r="B361" s="53" t="s">
        <v>43</v>
      </c>
      <c r="C361" s="51" t="s">
        <v>17</v>
      </c>
      <c r="D361" s="97">
        <v>0</v>
      </c>
      <c r="E361" s="120" t="s">
        <v>493</v>
      </c>
      <c r="F361" s="31">
        <v>0</v>
      </c>
      <c r="G361" s="31">
        <v>0</v>
      </c>
      <c r="H361" s="67"/>
    </row>
    <row r="362" spans="1:8" s="22" customFormat="1" ht="16.5" thickBot="1" x14ac:dyDescent="0.3">
      <c r="A362" s="55" t="s">
        <v>583</v>
      </c>
      <c r="B362" s="79" t="s">
        <v>584</v>
      </c>
      <c r="C362" s="57" t="s">
        <v>585</v>
      </c>
      <c r="D362" s="104">
        <v>0</v>
      </c>
      <c r="E362" s="134">
        <v>650</v>
      </c>
      <c r="F362" s="13">
        <f t="shared" si="16"/>
        <v>650</v>
      </c>
      <c r="G362" s="72">
        <v>0</v>
      </c>
      <c r="H362" s="80"/>
    </row>
    <row r="363" spans="1:8" s="22" customFormat="1" x14ac:dyDescent="0.25">
      <c r="A363" s="161" t="s">
        <v>586</v>
      </c>
      <c r="B363" s="162"/>
      <c r="C363" s="162"/>
      <c r="D363" s="162"/>
      <c r="E363" s="162"/>
      <c r="F363" s="162"/>
      <c r="G363" s="162"/>
      <c r="H363" s="163"/>
    </row>
    <row r="364" spans="1:8" s="22" customFormat="1" ht="16.5" thickBot="1" x14ac:dyDescent="0.3">
      <c r="A364" s="161"/>
      <c r="B364" s="162"/>
      <c r="C364" s="162"/>
      <c r="D364" s="162"/>
      <c r="E364" s="162"/>
      <c r="F364" s="162"/>
      <c r="G364" s="162"/>
      <c r="H364" s="163"/>
    </row>
    <row r="365" spans="1:8" s="43" customFormat="1" ht="33" customHeight="1" x14ac:dyDescent="0.25">
      <c r="A365" s="164" t="s">
        <v>4</v>
      </c>
      <c r="B365" s="166" t="s">
        <v>5</v>
      </c>
      <c r="C365" s="168" t="s">
        <v>6</v>
      </c>
      <c r="D365" s="170" t="s">
        <v>696</v>
      </c>
      <c r="E365" s="171"/>
      <c r="F365" s="172" t="s">
        <v>7</v>
      </c>
      <c r="G365" s="173"/>
      <c r="H365" s="156" t="s">
        <v>8</v>
      </c>
    </row>
    <row r="366" spans="1:8" s="43" customFormat="1" ht="30" x14ac:dyDescent="0.25">
      <c r="A366" s="165"/>
      <c r="B366" s="167"/>
      <c r="C366" s="169"/>
      <c r="D366" s="115" t="s">
        <v>9</v>
      </c>
      <c r="E366" s="116" t="s">
        <v>10</v>
      </c>
      <c r="F366" s="24" t="s">
        <v>11</v>
      </c>
      <c r="G366" s="23" t="s">
        <v>12</v>
      </c>
      <c r="H366" s="157"/>
    </row>
    <row r="367" spans="1:8" s="22" customFormat="1" ht="16.5" thickBot="1" x14ac:dyDescent="0.3">
      <c r="A367" s="81">
        <v>1</v>
      </c>
      <c r="B367" s="25">
        <v>2</v>
      </c>
      <c r="C367" s="44">
        <v>3</v>
      </c>
      <c r="D367" s="135">
        <v>4</v>
      </c>
      <c r="E367" s="136">
        <v>5</v>
      </c>
      <c r="F367" s="32">
        <v>6</v>
      </c>
      <c r="G367" s="32">
        <v>7</v>
      </c>
      <c r="H367" s="33">
        <v>8</v>
      </c>
    </row>
    <row r="368" spans="1:8" s="22" customFormat="1" x14ac:dyDescent="0.25">
      <c r="A368" s="175" t="s">
        <v>587</v>
      </c>
      <c r="B368" s="176"/>
      <c r="C368" s="51" t="s">
        <v>17</v>
      </c>
      <c r="D368" s="137">
        <v>55.176523640418772</v>
      </c>
      <c r="E368" s="138">
        <v>60.485868969999999</v>
      </c>
      <c r="F368" s="7">
        <f t="shared" ref="F368:F431" si="18">E368-D368</f>
        <v>5.3093453295812267</v>
      </c>
      <c r="G368" s="34">
        <f t="shared" ref="G368:G426" si="19">F368/D368</f>
        <v>9.6224716224998674E-2</v>
      </c>
      <c r="H368" s="82"/>
    </row>
    <row r="369" spans="1:8" s="22" customFormat="1" x14ac:dyDescent="0.25">
      <c r="A369" s="49" t="s">
        <v>15</v>
      </c>
      <c r="B369" s="83" t="s">
        <v>588</v>
      </c>
      <c r="C369" s="51" t="s">
        <v>17</v>
      </c>
      <c r="D369" s="139">
        <v>42.786522040418774</v>
      </c>
      <c r="E369" s="132">
        <v>39.22471273</v>
      </c>
      <c r="F369" s="7">
        <f t="shared" si="18"/>
        <v>-3.5618093104187736</v>
      </c>
      <c r="G369" s="34">
        <f t="shared" si="19"/>
        <v>-8.32460583511338E-2</v>
      </c>
      <c r="H369" s="84"/>
    </row>
    <row r="370" spans="1:8" s="22" customFormat="1" x14ac:dyDescent="0.25">
      <c r="A370" s="49" t="s">
        <v>18</v>
      </c>
      <c r="B370" s="63" t="s">
        <v>589</v>
      </c>
      <c r="C370" s="51" t="s">
        <v>17</v>
      </c>
      <c r="D370" s="114">
        <v>0</v>
      </c>
      <c r="E370" s="120">
        <v>0</v>
      </c>
      <c r="F370" s="31">
        <f t="shared" si="18"/>
        <v>0</v>
      </c>
      <c r="G370" s="31">
        <v>0</v>
      </c>
      <c r="H370" s="84"/>
    </row>
    <row r="371" spans="1:8" s="22" customFormat="1" ht="31.5" x14ac:dyDescent="0.25">
      <c r="A371" s="49" t="s">
        <v>20</v>
      </c>
      <c r="B371" s="53" t="s">
        <v>590</v>
      </c>
      <c r="C371" s="51" t="s">
        <v>17</v>
      </c>
      <c r="D371" s="114">
        <v>0</v>
      </c>
      <c r="E371" s="120">
        <v>0</v>
      </c>
      <c r="F371" s="31">
        <f t="shared" si="18"/>
        <v>0</v>
      </c>
      <c r="G371" s="31">
        <v>0</v>
      </c>
      <c r="H371" s="84"/>
    </row>
    <row r="372" spans="1:8" s="22" customFormat="1" x14ac:dyDescent="0.25">
      <c r="A372" s="49" t="s">
        <v>591</v>
      </c>
      <c r="B372" s="53" t="s">
        <v>592</v>
      </c>
      <c r="C372" s="51" t="s">
        <v>17</v>
      </c>
      <c r="D372" s="114">
        <v>0</v>
      </c>
      <c r="E372" s="120"/>
      <c r="F372" s="31">
        <f t="shared" si="18"/>
        <v>0</v>
      </c>
      <c r="G372" s="31">
        <v>0</v>
      </c>
      <c r="H372" s="84"/>
    </row>
    <row r="373" spans="1:8" s="22" customFormat="1" ht="31.5" x14ac:dyDescent="0.25">
      <c r="A373" s="49" t="s">
        <v>593</v>
      </c>
      <c r="B373" s="63" t="s">
        <v>21</v>
      </c>
      <c r="C373" s="51" t="s">
        <v>17</v>
      </c>
      <c r="D373" s="114">
        <v>0</v>
      </c>
      <c r="E373" s="120"/>
      <c r="F373" s="31">
        <f t="shared" si="18"/>
        <v>0</v>
      </c>
      <c r="G373" s="31">
        <v>0</v>
      </c>
      <c r="H373" s="84"/>
    </row>
    <row r="374" spans="1:8" s="22" customFormat="1" ht="31.5" x14ac:dyDescent="0.25">
      <c r="A374" s="49" t="s">
        <v>594</v>
      </c>
      <c r="B374" s="63" t="s">
        <v>23</v>
      </c>
      <c r="C374" s="51" t="s">
        <v>17</v>
      </c>
      <c r="D374" s="114">
        <v>0</v>
      </c>
      <c r="E374" s="120"/>
      <c r="F374" s="31">
        <f t="shared" si="18"/>
        <v>0</v>
      </c>
      <c r="G374" s="31">
        <v>0</v>
      </c>
      <c r="H374" s="84"/>
    </row>
    <row r="375" spans="1:8" s="22" customFormat="1" ht="31.5" x14ac:dyDescent="0.25">
      <c r="A375" s="49" t="s">
        <v>595</v>
      </c>
      <c r="B375" s="63" t="s">
        <v>25</v>
      </c>
      <c r="C375" s="51" t="s">
        <v>17</v>
      </c>
      <c r="D375" s="114">
        <v>0</v>
      </c>
      <c r="E375" s="120"/>
      <c r="F375" s="31">
        <f t="shared" si="18"/>
        <v>0</v>
      </c>
      <c r="G375" s="31">
        <v>0</v>
      </c>
      <c r="H375" s="84"/>
    </row>
    <row r="376" spans="1:8" s="22" customFormat="1" x14ac:dyDescent="0.25">
      <c r="A376" s="49" t="s">
        <v>596</v>
      </c>
      <c r="B376" s="53" t="s">
        <v>597</v>
      </c>
      <c r="C376" s="51" t="s">
        <v>17</v>
      </c>
      <c r="D376" s="114">
        <v>0</v>
      </c>
      <c r="E376" s="120"/>
      <c r="F376" s="31">
        <f t="shared" si="18"/>
        <v>0</v>
      </c>
      <c r="G376" s="31">
        <v>0</v>
      </c>
      <c r="H376" s="84"/>
    </row>
    <row r="377" spans="1:8" s="22" customFormat="1" x14ac:dyDescent="0.25">
      <c r="A377" s="49" t="s">
        <v>598</v>
      </c>
      <c r="B377" s="53" t="s">
        <v>599</v>
      </c>
      <c r="C377" s="51" t="s">
        <v>17</v>
      </c>
      <c r="D377" s="114">
        <v>0</v>
      </c>
      <c r="E377" s="120">
        <v>0</v>
      </c>
      <c r="F377" s="31">
        <f t="shared" si="18"/>
        <v>0</v>
      </c>
      <c r="G377" s="31">
        <v>0</v>
      </c>
      <c r="H377" s="84"/>
    </row>
    <row r="378" spans="1:8" s="22" customFormat="1" x14ac:dyDescent="0.25">
      <c r="A378" s="49" t="s">
        <v>600</v>
      </c>
      <c r="B378" s="53" t="s">
        <v>601</v>
      </c>
      <c r="C378" s="51" t="s">
        <v>17</v>
      </c>
      <c r="D378" s="114">
        <v>0</v>
      </c>
      <c r="E378" s="120"/>
      <c r="F378" s="31">
        <f t="shared" si="18"/>
        <v>0</v>
      </c>
      <c r="G378" s="31">
        <v>0</v>
      </c>
      <c r="H378" s="84"/>
    </row>
    <row r="379" spans="1:8" s="22" customFormat="1" x14ac:dyDescent="0.25">
      <c r="A379" s="49" t="s">
        <v>602</v>
      </c>
      <c r="B379" s="53" t="s">
        <v>603</v>
      </c>
      <c r="C379" s="51" t="s">
        <v>17</v>
      </c>
      <c r="D379" s="114">
        <v>0</v>
      </c>
      <c r="E379" s="120"/>
      <c r="F379" s="31">
        <f t="shared" si="18"/>
        <v>0</v>
      </c>
      <c r="G379" s="31">
        <v>0</v>
      </c>
      <c r="H379" s="84"/>
    </row>
    <row r="380" spans="1:8" s="22" customFormat="1" ht="31.5" x14ac:dyDescent="0.25">
      <c r="A380" s="49" t="s">
        <v>604</v>
      </c>
      <c r="B380" s="63" t="s">
        <v>605</v>
      </c>
      <c r="C380" s="51" t="s">
        <v>17</v>
      </c>
      <c r="D380" s="114">
        <v>0</v>
      </c>
      <c r="E380" s="120"/>
      <c r="F380" s="31">
        <f t="shared" si="18"/>
        <v>0</v>
      </c>
      <c r="G380" s="31">
        <v>0</v>
      </c>
      <c r="H380" s="84"/>
    </row>
    <row r="381" spans="1:8" s="22" customFormat="1" x14ac:dyDescent="0.25">
      <c r="A381" s="49" t="s">
        <v>606</v>
      </c>
      <c r="B381" s="63" t="s">
        <v>607</v>
      </c>
      <c r="C381" s="51" t="s">
        <v>17</v>
      </c>
      <c r="D381" s="114">
        <v>0</v>
      </c>
      <c r="E381" s="120"/>
      <c r="F381" s="31">
        <f t="shared" si="18"/>
        <v>0</v>
      </c>
      <c r="G381" s="31">
        <v>0</v>
      </c>
      <c r="H381" s="84"/>
    </row>
    <row r="382" spans="1:8" s="22" customFormat="1" x14ac:dyDescent="0.25">
      <c r="A382" s="49" t="s">
        <v>608</v>
      </c>
      <c r="B382" s="63" t="s">
        <v>609</v>
      </c>
      <c r="C382" s="51" t="s">
        <v>17</v>
      </c>
      <c r="D382" s="114">
        <v>0</v>
      </c>
      <c r="E382" s="120"/>
      <c r="F382" s="31">
        <f t="shared" si="18"/>
        <v>0</v>
      </c>
      <c r="G382" s="31">
        <v>0</v>
      </c>
      <c r="H382" s="84"/>
    </row>
    <row r="383" spans="1:8" s="22" customFormat="1" x14ac:dyDescent="0.25">
      <c r="A383" s="49" t="s">
        <v>610</v>
      </c>
      <c r="B383" s="63" t="s">
        <v>607</v>
      </c>
      <c r="C383" s="51" t="s">
        <v>17</v>
      </c>
      <c r="D383" s="114">
        <v>0</v>
      </c>
      <c r="E383" s="120"/>
      <c r="F383" s="31">
        <f t="shared" si="18"/>
        <v>0</v>
      </c>
      <c r="G383" s="31">
        <v>0</v>
      </c>
      <c r="H383" s="84"/>
    </row>
    <row r="384" spans="1:8" s="22" customFormat="1" x14ac:dyDescent="0.25">
      <c r="A384" s="49" t="s">
        <v>611</v>
      </c>
      <c r="B384" s="53" t="s">
        <v>612</v>
      </c>
      <c r="C384" s="51" t="s">
        <v>17</v>
      </c>
      <c r="D384" s="114">
        <v>0</v>
      </c>
      <c r="E384" s="120"/>
      <c r="F384" s="31">
        <f t="shared" si="18"/>
        <v>0</v>
      </c>
      <c r="G384" s="31">
        <v>0</v>
      </c>
      <c r="H384" s="84"/>
    </row>
    <row r="385" spans="1:8" s="22" customFormat="1" x14ac:dyDescent="0.25">
      <c r="A385" s="49" t="s">
        <v>613</v>
      </c>
      <c r="B385" s="53" t="s">
        <v>420</v>
      </c>
      <c r="C385" s="51" t="s">
        <v>17</v>
      </c>
      <c r="D385" s="114">
        <v>0</v>
      </c>
      <c r="E385" s="120"/>
      <c r="F385" s="31">
        <f t="shared" si="18"/>
        <v>0</v>
      </c>
      <c r="G385" s="31">
        <v>0</v>
      </c>
      <c r="H385" s="84"/>
    </row>
    <row r="386" spans="1:8" s="22" customFormat="1" ht="31.5" x14ac:dyDescent="0.25">
      <c r="A386" s="49" t="s">
        <v>614</v>
      </c>
      <c r="B386" s="53" t="s">
        <v>615</v>
      </c>
      <c r="C386" s="51" t="s">
        <v>17</v>
      </c>
      <c r="D386" s="114">
        <v>0</v>
      </c>
      <c r="E386" s="120"/>
      <c r="F386" s="31">
        <f t="shared" si="18"/>
        <v>0</v>
      </c>
      <c r="G386" s="31">
        <v>0</v>
      </c>
      <c r="H386" s="84"/>
    </row>
    <row r="387" spans="1:8" s="22" customFormat="1" x14ac:dyDescent="0.25">
      <c r="A387" s="49" t="s">
        <v>616</v>
      </c>
      <c r="B387" s="63" t="s">
        <v>41</v>
      </c>
      <c r="C387" s="51" t="s">
        <v>17</v>
      </c>
      <c r="D387" s="114">
        <v>0</v>
      </c>
      <c r="E387" s="120"/>
      <c r="F387" s="31">
        <f t="shared" si="18"/>
        <v>0</v>
      </c>
      <c r="G387" s="31">
        <v>0</v>
      </c>
      <c r="H387" s="84"/>
    </row>
    <row r="388" spans="1:8" s="22" customFormat="1" x14ac:dyDescent="0.25">
      <c r="A388" s="49" t="s">
        <v>617</v>
      </c>
      <c r="B388" s="50" t="s">
        <v>43</v>
      </c>
      <c r="C388" s="51" t="s">
        <v>17</v>
      </c>
      <c r="D388" s="114">
        <v>0</v>
      </c>
      <c r="E388" s="120"/>
      <c r="F388" s="31">
        <f t="shared" si="18"/>
        <v>0</v>
      </c>
      <c r="G388" s="31">
        <v>0</v>
      </c>
      <c r="H388" s="84"/>
    </row>
    <row r="389" spans="1:8" s="22" customFormat="1" ht="31.5" x14ac:dyDescent="0.25">
      <c r="A389" s="49" t="s">
        <v>22</v>
      </c>
      <c r="B389" s="53" t="s">
        <v>618</v>
      </c>
      <c r="C389" s="51" t="s">
        <v>17</v>
      </c>
      <c r="D389" s="114">
        <v>0</v>
      </c>
      <c r="E389" s="120"/>
      <c r="F389" s="31">
        <f t="shared" si="18"/>
        <v>0</v>
      </c>
      <c r="G389" s="31">
        <v>0</v>
      </c>
      <c r="H389" s="84"/>
    </row>
    <row r="390" spans="1:8" s="22" customFormat="1" ht="31.5" x14ac:dyDescent="0.25">
      <c r="A390" s="49" t="s">
        <v>619</v>
      </c>
      <c r="B390" s="53" t="s">
        <v>21</v>
      </c>
      <c r="C390" s="51" t="s">
        <v>17</v>
      </c>
      <c r="D390" s="114">
        <v>0</v>
      </c>
      <c r="E390" s="120"/>
      <c r="F390" s="31">
        <f t="shared" si="18"/>
        <v>0</v>
      </c>
      <c r="G390" s="31">
        <v>0</v>
      </c>
      <c r="H390" s="84"/>
    </row>
    <row r="391" spans="1:8" s="22" customFormat="1" ht="31.5" x14ac:dyDescent="0.25">
      <c r="A391" s="49" t="s">
        <v>620</v>
      </c>
      <c r="B391" s="53" t="s">
        <v>23</v>
      </c>
      <c r="C391" s="51" t="s">
        <v>17</v>
      </c>
      <c r="D391" s="114">
        <v>0</v>
      </c>
      <c r="E391" s="120"/>
      <c r="F391" s="31">
        <f t="shared" si="18"/>
        <v>0</v>
      </c>
      <c r="G391" s="31">
        <v>0</v>
      </c>
      <c r="H391" s="84"/>
    </row>
    <row r="392" spans="1:8" s="22" customFormat="1" ht="31.5" x14ac:dyDescent="0.25">
      <c r="A392" s="49" t="s">
        <v>621</v>
      </c>
      <c r="B392" s="53" t="s">
        <v>25</v>
      </c>
      <c r="C392" s="51" t="s">
        <v>17</v>
      </c>
      <c r="D392" s="114">
        <v>0</v>
      </c>
      <c r="E392" s="120"/>
      <c r="F392" s="31">
        <f t="shared" si="18"/>
        <v>0</v>
      </c>
      <c r="G392" s="31">
        <v>0</v>
      </c>
      <c r="H392" s="84"/>
    </row>
    <row r="393" spans="1:8" s="22" customFormat="1" x14ac:dyDescent="0.25">
      <c r="A393" s="49" t="s">
        <v>24</v>
      </c>
      <c r="B393" s="53" t="s">
        <v>622</v>
      </c>
      <c r="C393" s="51" t="s">
        <v>17</v>
      </c>
      <c r="D393" s="114">
        <v>0</v>
      </c>
      <c r="E393" s="120"/>
      <c r="F393" s="31">
        <f t="shared" si="18"/>
        <v>0</v>
      </c>
      <c r="G393" s="31">
        <v>0</v>
      </c>
      <c r="H393" s="84"/>
    </row>
    <row r="394" spans="1:8" s="22" customFormat="1" x14ac:dyDescent="0.25">
      <c r="A394" s="49" t="s">
        <v>26</v>
      </c>
      <c r="B394" s="63" t="s">
        <v>623</v>
      </c>
      <c r="C394" s="51" t="s">
        <v>17</v>
      </c>
      <c r="D394" s="114">
        <v>33.59043476503291</v>
      </c>
      <c r="E394" s="140">
        <v>29.143734569999999</v>
      </c>
      <c r="F394" s="7">
        <f t="shared" si="18"/>
        <v>-4.4467001950329106</v>
      </c>
      <c r="G394" s="34">
        <f t="shared" si="19"/>
        <v>-0.13237995358315077</v>
      </c>
      <c r="H394" s="84"/>
    </row>
    <row r="395" spans="1:8" s="22" customFormat="1" x14ac:dyDescent="0.25">
      <c r="A395" s="49" t="s">
        <v>624</v>
      </c>
      <c r="B395" s="53" t="s">
        <v>625</v>
      </c>
      <c r="C395" s="51" t="s">
        <v>17</v>
      </c>
      <c r="D395" s="114">
        <v>33.59043476503291</v>
      </c>
      <c r="E395" s="140">
        <v>29.143734569999999</v>
      </c>
      <c r="F395" s="7">
        <f t="shared" si="18"/>
        <v>-4.4467001950329106</v>
      </c>
      <c r="G395" s="34">
        <f t="shared" si="19"/>
        <v>-0.13237995358315077</v>
      </c>
      <c r="H395" s="84"/>
    </row>
    <row r="396" spans="1:8" s="22" customFormat="1" x14ac:dyDescent="0.25">
      <c r="A396" s="49" t="s">
        <v>626</v>
      </c>
      <c r="B396" s="53" t="s">
        <v>627</v>
      </c>
      <c r="C396" s="51" t="s">
        <v>17</v>
      </c>
      <c r="D396" s="114">
        <v>0</v>
      </c>
      <c r="E396" s="120"/>
      <c r="F396" s="31">
        <f t="shared" si="18"/>
        <v>0</v>
      </c>
      <c r="G396" s="31">
        <v>0</v>
      </c>
      <c r="H396" s="84"/>
    </row>
    <row r="397" spans="1:8" s="22" customFormat="1" ht="31.5" x14ac:dyDescent="0.25">
      <c r="A397" s="49" t="s">
        <v>628</v>
      </c>
      <c r="B397" s="53" t="s">
        <v>21</v>
      </c>
      <c r="C397" s="51" t="s">
        <v>17</v>
      </c>
      <c r="D397" s="114">
        <v>0</v>
      </c>
      <c r="E397" s="120"/>
      <c r="F397" s="31">
        <f t="shared" si="18"/>
        <v>0</v>
      </c>
      <c r="G397" s="31">
        <v>0</v>
      </c>
      <c r="H397" s="84"/>
    </row>
    <row r="398" spans="1:8" s="22" customFormat="1" ht="31.5" x14ac:dyDescent="0.25">
      <c r="A398" s="49" t="s">
        <v>629</v>
      </c>
      <c r="B398" s="53" t="s">
        <v>23</v>
      </c>
      <c r="C398" s="51" t="s">
        <v>17</v>
      </c>
      <c r="D398" s="114">
        <v>0</v>
      </c>
      <c r="E398" s="120"/>
      <c r="F398" s="31">
        <f t="shared" si="18"/>
        <v>0</v>
      </c>
      <c r="G398" s="31">
        <v>0</v>
      </c>
      <c r="H398" s="84"/>
    </row>
    <row r="399" spans="1:8" s="22" customFormat="1" ht="31.5" x14ac:dyDescent="0.25">
      <c r="A399" s="49" t="s">
        <v>630</v>
      </c>
      <c r="B399" s="53" t="s">
        <v>25</v>
      </c>
      <c r="C399" s="51" t="s">
        <v>17</v>
      </c>
      <c r="D399" s="114">
        <v>0</v>
      </c>
      <c r="E399" s="120"/>
      <c r="F399" s="31">
        <f t="shared" si="18"/>
        <v>0</v>
      </c>
      <c r="G399" s="31">
        <v>0</v>
      </c>
      <c r="H399" s="84"/>
    </row>
    <row r="400" spans="1:8" s="22" customFormat="1" x14ac:dyDescent="0.25">
      <c r="A400" s="49" t="s">
        <v>631</v>
      </c>
      <c r="B400" s="53" t="s">
        <v>406</v>
      </c>
      <c r="C400" s="51" t="s">
        <v>17</v>
      </c>
      <c r="D400" s="114">
        <v>0</v>
      </c>
      <c r="E400" s="120"/>
      <c r="F400" s="31">
        <f t="shared" si="18"/>
        <v>0</v>
      </c>
      <c r="G400" s="31">
        <v>0</v>
      </c>
      <c r="H400" s="84"/>
    </row>
    <row r="401" spans="1:8" s="22" customFormat="1" x14ac:dyDescent="0.25">
      <c r="A401" s="49" t="s">
        <v>632</v>
      </c>
      <c r="B401" s="53" t="s">
        <v>409</v>
      </c>
      <c r="C401" s="51" t="s">
        <v>17</v>
      </c>
      <c r="D401" s="114">
        <v>33.59043476503291</v>
      </c>
      <c r="E401" s="140">
        <v>29.143734569999999</v>
      </c>
      <c r="F401" s="7">
        <f t="shared" si="18"/>
        <v>-4.4467001950329106</v>
      </c>
      <c r="G401" s="34">
        <f t="shared" si="19"/>
        <v>-0.13237995358315077</v>
      </c>
      <c r="H401" s="84"/>
    </row>
    <row r="402" spans="1:8" s="22" customFormat="1" x14ac:dyDescent="0.25">
      <c r="A402" s="49" t="s">
        <v>633</v>
      </c>
      <c r="B402" s="53" t="s">
        <v>412</v>
      </c>
      <c r="C402" s="51" t="s">
        <v>17</v>
      </c>
      <c r="D402" s="114">
        <v>0</v>
      </c>
      <c r="E402" s="120"/>
      <c r="F402" s="31">
        <f t="shared" si="18"/>
        <v>0</v>
      </c>
      <c r="G402" s="31">
        <v>0</v>
      </c>
      <c r="H402" s="84"/>
    </row>
    <row r="403" spans="1:8" s="22" customFormat="1" x14ac:dyDescent="0.25">
      <c r="A403" s="49" t="s">
        <v>634</v>
      </c>
      <c r="B403" s="53" t="s">
        <v>418</v>
      </c>
      <c r="C403" s="51" t="s">
        <v>17</v>
      </c>
      <c r="D403" s="114">
        <v>0</v>
      </c>
      <c r="E403" s="120"/>
      <c r="F403" s="31">
        <f t="shared" si="18"/>
        <v>0</v>
      </c>
      <c r="G403" s="31">
        <v>0</v>
      </c>
      <c r="H403" s="84"/>
    </row>
    <row r="404" spans="1:8" s="22" customFormat="1" x14ac:dyDescent="0.25">
      <c r="A404" s="49" t="s">
        <v>635</v>
      </c>
      <c r="B404" s="53" t="s">
        <v>420</v>
      </c>
      <c r="C404" s="51" t="s">
        <v>17</v>
      </c>
      <c r="D404" s="114">
        <v>0</v>
      </c>
      <c r="E404" s="120"/>
      <c r="F404" s="31">
        <f t="shared" si="18"/>
        <v>0</v>
      </c>
      <c r="G404" s="31">
        <v>0</v>
      </c>
      <c r="H404" s="84"/>
    </row>
    <row r="405" spans="1:8" s="22" customFormat="1" ht="31.5" x14ac:dyDescent="0.25">
      <c r="A405" s="49" t="s">
        <v>636</v>
      </c>
      <c r="B405" s="53" t="s">
        <v>423</v>
      </c>
      <c r="C405" s="51" t="s">
        <v>17</v>
      </c>
      <c r="D405" s="114">
        <v>0</v>
      </c>
      <c r="E405" s="120"/>
      <c r="F405" s="31">
        <f t="shared" si="18"/>
        <v>0</v>
      </c>
      <c r="G405" s="31">
        <v>0</v>
      </c>
      <c r="H405" s="84"/>
    </row>
    <row r="406" spans="1:8" s="22" customFormat="1" x14ac:dyDescent="0.25">
      <c r="A406" s="49" t="s">
        <v>637</v>
      </c>
      <c r="B406" s="63" t="s">
        <v>41</v>
      </c>
      <c r="C406" s="51" t="s">
        <v>17</v>
      </c>
      <c r="D406" s="114">
        <v>0</v>
      </c>
      <c r="E406" s="120"/>
      <c r="F406" s="31">
        <f t="shared" si="18"/>
        <v>0</v>
      </c>
      <c r="G406" s="31">
        <v>0</v>
      </c>
      <c r="H406" s="84"/>
    </row>
    <row r="407" spans="1:8" s="22" customFormat="1" x14ac:dyDescent="0.25">
      <c r="A407" s="49" t="s">
        <v>638</v>
      </c>
      <c r="B407" s="50" t="s">
        <v>43</v>
      </c>
      <c r="C407" s="51" t="s">
        <v>17</v>
      </c>
      <c r="D407" s="114">
        <v>0</v>
      </c>
      <c r="E407" s="120"/>
      <c r="F407" s="31">
        <f t="shared" si="18"/>
        <v>0</v>
      </c>
      <c r="G407" s="31">
        <v>0</v>
      </c>
      <c r="H407" s="84"/>
    </row>
    <row r="408" spans="1:8" s="22" customFormat="1" x14ac:dyDescent="0.25">
      <c r="A408" s="49" t="s">
        <v>639</v>
      </c>
      <c r="B408" s="53" t="s">
        <v>640</v>
      </c>
      <c r="C408" s="51" t="s">
        <v>17</v>
      </c>
      <c r="D408" s="114">
        <v>0</v>
      </c>
      <c r="E408" s="120"/>
      <c r="F408" s="31">
        <f t="shared" si="18"/>
        <v>0</v>
      </c>
      <c r="G408" s="31">
        <v>0</v>
      </c>
      <c r="H408" s="84"/>
    </row>
    <row r="409" spans="1:8" s="22" customFormat="1" x14ac:dyDescent="0.25">
      <c r="A409" s="49" t="s">
        <v>641</v>
      </c>
      <c r="B409" s="53" t="s">
        <v>642</v>
      </c>
      <c r="C409" s="51" t="s">
        <v>17</v>
      </c>
      <c r="D409" s="114">
        <v>0</v>
      </c>
      <c r="E409" s="120"/>
      <c r="F409" s="31">
        <f t="shared" si="18"/>
        <v>0</v>
      </c>
      <c r="G409" s="31">
        <v>0</v>
      </c>
      <c r="H409" s="84"/>
    </row>
    <row r="410" spans="1:8" s="22" customFormat="1" x14ac:dyDescent="0.25">
      <c r="A410" s="49" t="s">
        <v>643</v>
      </c>
      <c r="B410" s="53" t="s">
        <v>627</v>
      </c>
      <c r="C410" s="51" t="s">
        <v>17</v>
      </c>
      <c r="D410" s="114">
        <v>0</v>
      </c>
      <c r="E410" s="120"/>
      <c r="F410" s="31">
        <f t="shared" si="18"/>
        <v>0</v>
      </c>
      <c r="G410" s="31">
        <v>0</v>
      </c>
      <c r="H410" s="84"/>
    </row>
    <row r="411" spans="1:8" s="22" customFormat="1" ht="31.5" x14ac:dyDescent="0.25">
      <c r="A411" s="49" t="s">
        <v>644</v>
      </c>
      <c r="B411" s="53" t="s">
        <v>21</v>
      </c>
      <c r="C411" s="51" t="s">
        <v>17</v>
      </c>
      <c r="D411" s="114">
        <v>0</v>
      </c>
      <c r="E411" s="120"/>
      <c r="F411" s="31">
        <f t="shared" si="18"/>
        <v>0</v>
      </c>
      <c r="G411" s="31">
        <v>0</v>
      </c>
      <c r="H411" s="84"/>
    </row>
    <row r="412" spans="1:8" s="22" customFormat="1" ht="31.5" x14ac:dyDescent="0.25">
      <c r="A412" s="49" t="s">
        <v>645</v>
      </c>
      <c r="B412" s="53" t="s">
        <v>23</v>
      </c>
      <c r="C412" s="51" t="s">
        <v>17</v>
      </c>
      <c r="D412" s="114">
        <v>0</v>
      </c>
      <c r="E412" s="120"/>
      <c r="F412" s="31">
        <f t="shared" si="18"/>
        <v>0</v>
      </c>
      <c r="G412" s="31">
        <v>0</v>
      </c>
      <c r="H412" s="84"/>
    </row>
    <row r="413" spans="1:8" s="22" customFormat="1" ht="31.5" x14ac:dyDescent="0.25">
      <c r="A413" s="49" t="s">
        <v>646</v>
      </c>
      <c r="B413" s="53" t="s">
        <v>25</v>
      </c>
      <c r="C413" s="51" t="s">
        <v>17</v>
      </c>
      <c r="D413" s="114">
        <v>0</v>
      </c>
      <c r="E413" s="120"/>
      <c r="F413" s="31">
        <f t="shared" si="18"/>
        <v>0</v>
      </c>
      <c r="G413" s="31">
        <v>0</v>
      </c>
      <c r="H413" s="84"/>
    </row>
    <row r="414" spans="1:8" s="22" customFormat="1" x14ac:dyDescent="0.25">
      <c r="A414" s="49" t="s">
        <v>647</v>
      </c>
      <c r="B414" s="53" t="s">
        <v>406</v>
      </c>
      <c r="C414" s="51" t="s">
        <v>17</v>
      </c>
      <c r="D414" s="114">
        <v>0</v>
      </c>
      <c r="E414" s="120"/>
      <c r="F414" s="31">
        <f t="shared" si="18"/>
        <v>0</v>
      </c>
      <c r="G414" s="31">
        <v>0</v>
      </c>
      <c r="H414" s="84"/>
    </row>
    <row r="415" spans="1:8" s="22" customFormat="1" x14ac:dyDescent="0.25">
      <c r="A415" s="49" t="s">
        <v>648</v>
      </c>
      <c r="B415" s="53" t="s">
        <v>409</v>
      </c>
      <c r="C415" s="51" t="s">
        <v>17</v>
      </c>
      <c r="D415" s="114">
        <v>0</v>
      </c>
      <c r="E415" s="120"/>
      <c r="F415" s="31">
        <f t="shared" si="18"/>
        <v>0</v>
      </c>
      <c r="G415" s="31">
        <v>0</v>
      </c>
      <c r="H415" s="84"/>
    </row>
    <row r="416" spans="1:8" s="22" customFormat="1" x14ac:dyDescent="0.25">
      <c r="A416" s="49" t="s">
        <v>649</v>
      </c>
      <c r="B416" s="53" t="s">
        <v>412</v>
      </c>
      <c r="C416" s="51" t="s">
        <v>17</v>
      </c>
      <c r="D416" s="114">
        <v>0</v>
      </c>
      <c r="E416" s="120"/>
      <c r="F416" s="31">
        <f t="shared" si="18"/>
        <v>0</v>
      </c>
      <c r="G416" s="31">
        <v>0</v>
      </c>
      <c r="H416" s="84"/>
    </row>
    <row r="417" spans="1:8" s="22" customFormat="1" x14ac:dyDescent="0.25">
      <c r="A417" s="49" t="s">
        <v>650</v>
      </c>
      <c r="B417" s="53" t="s">
        <v>418</v>
      </c>
      <c r="C417" s="51" t="s">
        <v>17</v>
      </c>
      <c r="D417" s="114">
        <v>0</v>
      </c>
      <c r="E417" s="120"/>
      <c r="F417" s="31">
        <f t="shared" si="18"/>
        <v>0</v>
      </c>
      <c r="G417" s="31">
        <v>0</v>
      </c>
      <c r="H417" s="84"/>
    </row>
    <row r="418" spans="1:8" s="22" customFormat="1" x14ac:dyDescent="0.25">
      <c r="A418" s="49" t="s">
        <v>651</v>
      </c>
      <c r="B418" s="53" t="s">
        <v>420</v>
      </c>
      <c r="C418" s="51" t="s">
        <v>17</v>
      </c>
      <c r="D418" s="114">
        <v>0</v>
      </c>
      <c r="E418" s="120"/>
      <c r="F418" s="31">
        <f t="shared" si="18"/>
        <v>0</v>
      </c>
      <c r="G418" s="31">
        <v>0</v>
      </c>
      <c r="H418" s="84"/>
    </row>
    <row r="419" spans="1:8" s="22" customFormat="1" ht="31.5" x14ac:dyDescent="0.25">
      <c r="A419" s="49" t="s">
        <v>652</v>
      </c>
      <c r="B419" s="53" t="s">
        <v>423</v>
      </c>
      <c r="C419" s="51" t="s">
        <v>17</v>
      </c>
      <c r="D419" s="114">
        <v>0</v>
      </c>
      <c r="E419" s="120"/>
      <c r="F419" s="31">
        <f t="shared" si="18"/>
        <v>0</v>
      </c>
      <c r="G419" s="31">
        <v>0</v>
      </c>
      <c r="H419" s="84"/>
    </row>
    <row r="420" spans="1:8" s="22" customFormat="1" x14ac:dyDescent="0.25">
      <c r="A420" s="49" t="s">
        <v>653</v>
      </c>
      <c r="B420" s="50" t="s">
        <v>41</v>
      </c>
      <c r="C420" s="51" t="s">
        <v>17</v>
      </c>
      <c r="D420" s="114">
        <v>0</v>
      </c>
      <c r="E420" s="120"/>
      <c r="F420" s="31">
        <f t="shared" si="18"/>
        <v>0</v>
      </c>
      <c r="G420" s="31">
        <v>0</v>
      </c>
      <c r="H420" s="84"/>
    </row>
    <row r="421" spans="1:8" s="22" customFormat="1" x14ac:dyDescent="0.25">
      <c r="A421" s="49" t="s">
        <v>654</v>
      </c>
      <c r="B421" s="50" t="s">
        <v>43</v>
      </c>
      <c r="C421" s="51" t="s">
        <v>17</v>
      </c>
      <c r="D421" s="114">
        <v>0</v>
      </c>
      <c r="E421" s="120"/>
      <c r="F421" s="31">
        <f t="shared" si="18"/>
        <v>0</v>
      </c>
      <c r="G421" s="31">
        <v>0</v>
      </c>
      <c r="H421" s="84"/>
    </row>
    <row r="422" spans="1:8" s="22" customFormat="1" x14ac:dyDescent="0.25">
      <c r="A422" s="49" t="s">
        <v>28</v>
      </c>
      <c r="B422" s="63" t="s">
        <v>655</v>
      </c>
      <c r="C422" s="51" t="s">
        <v>17</v>
      </c>
      <c r="D422" s="141">
        <v>9.1960872753858602</v>
      </c>
      <c r="E422" s="132">
        <v>10.080978160000001</v>
      </c>
      <c r="F422" s="7">
        <f t="shared" si="18"/>
        <v>0.88489088461414056</v>
      </c>
      <c r="G422" s="34">
        <f t="shared" si="19"/>
        <v>9.6224715807409655E-2</v>
      </c>
      <c r="H422" s="84"/>
    </row>
    <row r="423" spans="1:8" s="22" customFormat="1" x14ac:dyDescent="0.25">
      <c r="A423" s="49" t="s">
        <v>30</v>
      </c>
      <c r="B423" s="63" t="s">
        <v>656</v>
      </c>
      <c r="C423" s="51" t="s">
        <v>17</v>
      </c>
      <c r="D423" s="114">
        <v>0</v>
      </c>
      <c r="E423" s="120"/>
      <c r="F423" s="31">
        <f t="shared" si="18"/>
        <v>0</v>
      </c>
      <c r="G423" s="31">
        <v>0</v>
      </c>
      <c r="H423" s="84"/>
    </row>
    <row r="424" spans="1:8" s="22" customFormat="1" x14ac:dyDescent="0.25">
      <c r="A424" s="49" t="s">
        <v>657</v>
      </c>
      <c r="B424" s="53" t="s">
        <v>658</v>
      </c>
      <c r="C424" s="51" t="s">
        <v>17</v>
      </c>
      <c r="D424" s="114">
        <v>0</v>
      </c>
      <c r="E424" s="120"/>
      <c r="F424" s="31">
        <f t="shared" si="18"/>
        <v>0</v>
      </c>
      <c r="G424" s="31">
        <v>0</v>
      </c>
      <c r="H424" s="84"/>
    </row>
    <row r="425" spans="1:8" s="22" customFormat="1" x14ac:dyDescent="0.25">
      <c r="A425" s="49" t="s">
        <v>659</v>
      </c>
      <c r="B425" s="53" t="s">
        <v>660</v>
      </c>
      <c r="C425" s="51" t="s">
        <v>17</v>
      </c>
      <c r="D425" s="114">
        <v>0</v>
      </c>
      <c r="E425" s="120"/>
      <c r="F425" s="31">
        <f t="shared" si="18"/>
        <v>0</v>
      </c>
      <c r="G425" s="31">
        <v>0</v>
      </c>
      <c r="H425" s="84"/>
    </row>
    <row r="426" spans="1:8" s="22" customFormat="1" x14ac:dyDescent="0.25">
      <c r="A426" s="49" t="s">
        <v>46</v>
      </c>
      <c r="B426" s="83" t="s">
        <v>661</v>
      </c>
      <c r="C426" s="51" t="s">
        <v>17</v>
      </c>
      <c r="D426" s="142">
        <v>12.3900016</v>
      </c>
      <c r="E426" s="132">
        <v>21.26115623999998</v>
      </c>
      <c r="F426" s="7">
        <f t="shared" si="18"/>
        <v>8.8711546399999808</v>
      </c>
      <c r="G426" s="34">
        <f t="shared" si="19"/>
        <v>0.71599301811228022</v>
      </c>
      <c r="H426" s="84"/>
    </row>
    <row r="427" spans="1:8" s="22" customFormat="1" x14ac:dyDescent="0.25">
      <c r="A427" s="49" t="s">
        <v>48</v>
      </c>
      <c r="B427" s="63" t="s">
        <v>662</v>
      </c>
      <c r="C427" s="51" t="s">
        <v>17</v>
      </c>
      <c r="D427" s="114">
        <v>0</v>
      </c>
      <c r="E427" s="120"/>
      <c r="F427" s="31">
        <f t="shared" si="18"/>
        <v>0</v>
      </c>
      <c r="G427" s="31">
        <v>0</v>
      </c>
      <c r="H427" s="84"/>
    </row>
    <row r="428" spans="1:8" s="22" customFormat="1" x14ac:dyDescent="0.25">
      <c r="A428" s="49" t="s">
        <v>52</v>
      </c>
      <c r="B428" s="63" t="s">
        <v>663</v>
      </c>
      <c r="C428" s="51" t="s">
        <v>17</v>
      </c>
      <c r="D428" s="114">
        <v>0</v>
      </c>
      <c r="E428" s="120"/>
      <c r="F428" s="31">
        <f t="shared" si="18"/>
        <v>0</v>
      </c>
      <c r="G428" s="31">
        <v>0</v>
      </c>
      <c r="H428" s="84"/>
    </row>
    <row r="429" spans="1:8" s="22" customFormat="1" x14ac:dyDescent="0.25">
      <c r="A429" s="49" t="s">
        <v>53</v>
      </c>
      <c r="B429" s="63" t="s">
        <v>664</v>
      </c>
      <c r="C429" s="51" t="s">
        <v>17</v>
      </c>
      <c r="D429" s="114">
        <v>0</v>
      </c>
      <c r="E429" s="120"/>
      <c r="F429" s="31">
        <f t="shared" si="18"/>
        <v>0</v>
      </c>
      <c r="G429" s="31">
        <v>0</v>
      </c>
      <c r="H429" s="84"/>
    </row>
    <row r="430" spans="1:8" s="22" customFormat="1" x14ac:dyDescent="0.25">
      <c r="A430" s="49" t="s">
        <v>54</v>
      </c>
      <c r="B430" s="63" t="s">
        <v>665</v>
      </c>
      <c r="C430" s="51" t="s">
        <v>17</v>
      </c>
      <c r="D430" s="114">
        <v>0</v>
      </c>
      <c r="E430" s="120"/>
      <c r="F430" s="31">
        <f t="shared" si="18"/>
        <v>0</v>
      </c>
      <c r="G430" s="31">
        <v>0</v>
      </c>
      <c r="H430" s="84"/>
    </row>
    <row r="431" spans="1:8" s="22" customFormat="1" x14ac:dyDescent="0.25">
      <c r="A431" s="49" t="s">
        <v>55</v>
      </c>
      <c r="B431" s="63" t="s">
        <v>666</v>
      </c>
      <c r="C431" s="51" t="s">
        <v>17</v>
      </c>
      <c r="D431" s="114">
        <v>0</v>
      </c>
      <c r="E431" s="120"/>
      <c r="F431" s="31">
        <f t="shared" si="18"/>
        <v>0</v>
      </c>
      <c r="G431" s="31">
        <v>0</v>
      </c>
      <c r="H431" s="84"/>
    </row>
    <row r="432" spans="1:8" s="22" customFormat="1" x14ac:dyDescent="0.25">
      <c r="A432" s="49" t="s">
        <v>95</v>
      </c>
      <c r="B432" s="53" t="s">
        <v>305</v>
      </c>
      <c r="C432" s="51" t="s">
        <v>17</v>
      </c>
      <c r="D432" s="114">
        <v>0</v>
      </c>
      <c r="E432" s="120"/>
      <c r="F432" s="31">
        <f t="shared" ref="F432:F446" si="20">E432-D432</f>
        <v>0</v>
      </c>
      <c r="G432" s="31">
        <v>0</v>
      </c>
      <c r="H432" s="84"/>
    </row>
    <row r="433" spans="1:10" s="22" customFormat="1" x14ac:dyDescent="0.25">
      <c r="A433" s="49" t="s">
        <v>667</v>
      </c>
      <c r="B433" s="53" t="s">
        <v>668</v>
      </c>
      <c r="C433" s="51" t="s">
        <v>17</v>
      </c>
      <c r="D433" s="114">
        <v>0</v>
      </c>
      <c r="E433" s="120"/>
      <c r="F433" s="31">
        <f t="shared" si="20"/>
        <v>0</v>
      </c>
      <c r="G433" s="31">
        <v>0</v>
      </c>
      <c r="H433" s="84"/>
    </row>
    <row r="434" spans="1:10" s="22" customFormat="1" x14ac:dyDescent="0.25">
      <c r="A434" s="49" t="s">
        <v>97</v>
      </c>
      <c r="B434" s="53" t="s">
        <v>307</v>
      </c>
      <c r="C434" s="51" t="s">
        <v>17</v>
      </c>
      <c r="D434" s="114">
        <v>0</v>
      </c>
      <c r="E434" s="120"/>
      <c r="F434" s="31">
        <f t="shared" si="20"/>
        <v>0</v>
      </c>
      <c r="G434" s="31">
        <v>0</v>
      </c>
      <c r="H434" s="84"/>
    </row>
    <row r="435" spans="1:10" s="22" customFormat="1" ht="31.5" x14ac:dyDescent="0.25">
      <c r="A435" s="49" t="s">
        <v>669</v>
      </c>
      <c r="B435" s="53" t="s">
        <v>670</v>
      </c>
      <c r="C435" s="51" t="s">
        <v>17</v>
      </c>
      <c r="D435" s="114">
        <v>0</v>
      </c>
      <c r="E435" s="120"/>
      <c r="F435" s="31">
        <f t="shared" si="20"/>
        <v>0</v>
      </c>
      <c r="G435" s="31">
        <v>0</v>
      </c>
      <c r="H435" s="84"/>
    </row>
    <row r="436" spans="1:10" s="22" customFormat="1" x14ac:dyDescent="0.25">
      <c r="A436" s="49" t="s">
        <v>56</v>
      </c>
      <c r="B436" s="63" t="s">
        <v>671</v>
      </c>
      <c r="C436" s="51" t="s">
        <v>17</v>
      </c>
      <c r="D436" s="141">
        <v>12.39</v>
      </c>
      <c r="E436" s="132">
        <v>0</v>
      </c>
      <c r="F436" s="7">
        <f t="shared" si="20"/>
        <v>-12.39</v>
      </c>
      <c r="G436" s="35">
        <f t="shared" ref="G436:G441" si="21">F436/D436</f>
        <v>-1</v>
      </c>
      <c r="H436" s="84"/>
    </row>
    <row r="437" spans="1:10" s="22" customFormat="1" ht="16.5" thickBot="1" x14ac:dyDescent="0.3">
      <c r="A437" s="64" t="s">
        <v>57</v>
      </c>
      <c r="B437" s="85" t="s">
        <v>672</v>
      </c>
      <c r="C437" s="51" t="s">
        <v>17</v>
      </c>
      <c r="D437" s="143">
        <v>0</v>
      </c>
      <c r="E437" s="144">
        <v>21.26115623999998</v>
      </c>
      <c r="F437" s="36">
        <f t="shared" si="20"/>
        <v>21.26115623999998</v>
      </c>
      <c r="G437" s="72">
        <v>0</v>
      </c>
      <c r="H437" s="86"/>
    </row>
    <row r="438" spans="1:10" s="22" customFormat="1" x14ac:dyDescent="0.25">
      <c r="A438" s="45" t="s">
        <v>115</v>
      </c>
      <c r="B438" s="46" t="s">
        <v>108</v>
      </c>
      <c r="C438" s="87" t="s">
        <v>224</v>
      </c>
      <c r="D438" s="145"/>
      <c r="E438" s="146"/>
      <c r="F438" s="37"/>
      <c r="G438" s="70"/>
      <c r="H438" s="47"/>
    </row>
    <row r="439" spans="1:10" s="22" customFormat="1" ht="47.25" x14ac:dyDescent="0.25">
      <c r="A439" s="88" t="s">
        <v>673</v>
      </c>
      <c r="B439" s="63" t="s">
        <v>674</v>
      </c>
      <c r="C439" s="51" t="s">
        <v>17</v>
      </c>
      <c r="D439" s="147">
        <v>8.8150817828306423</v>
      </c>
      <c r="E439" s="148">
        <v>47.903902429999981</v>
      </c>
      <c r="F439" s="148">
        <f t="shared" si="20"/>
        <v>39.088820647169342</v>
      </c>
      <c r="G439" s="150">
        <f t="shared" si="21"/>
        <v>4.4343117409646302</v>
      </c>
      <c r="H439" s="89"/>
    </row>
    <row r="440" spans="1:10" s="22" customFormat="1" x14ac:dyDescent="0.25">
      <c r="A440" s="88" t="s">
        <v>118</v>
      </c>
      <c r="B440" s="53" t="s">
        <v>675</v>
      </c>
      <c r="C440" s="51" t="s">
        <v>17</v>
      </c>
      <c r="D440" s="147">
        <v>0</v>
      </c>
      <c r="E440" s="120"/>
      <c r="F440" s="120">
        <f t="shared" si="20"/>
        <v>0</v>
      </c>
      <c r="G440" s="120">
        <v>0</v>
      </c>
      <c r="H440" s="51"/>
    </row>
    <row r="441" spans="1:10" s="22" customFormat="1" x14ac:dyDescent="0.25">
      <c r="A441" s="88" t="s">
        <v>119</v>
      </c>
      <c r="B441" s="53" t="s">
        <v>676</v>
      </c>
      <c r="C441" s="51" t="s">
        <v>17</v>
      </c>
      <c r="D441" s="147">
        <v>8.8150817828306423</v>
      </c>
      <c r="E441" s="148">
        <v>26.64274619</v>
      </c>
      <c r="F441" s="148">
        <f t="shared" si="20"/>
        <v>17.827664407169358</v>
      </c>
      <c r="G441" s="150">
        <f t="shared" si="21"/>
        <v>2.022404879089466</v>
      </c>
      <c r="H441" s="89"/>
    </row>
    <row r="442" spans="1:10" s="22" customFormat="1" x14ac:dyDescent="0.25">
      <c r="A442" s="88" t="s">
        <v>120</v>
      </c>
      <c r="B442" s="53" t="s">
        <v>677</v>
      </c>
      <c r="C442" s="51" t="s">
        <v>17</v>
      </c>
      <c r="D442" s="147">
        <v>0</v>
      </c>
      <c r="E442" s="148">
        <v>21.261156240000002</v>
      </c>
      <c r="F442" s="120">
        <f t="shared" si="20"/>
        <v>21.261156240000002</v>
      </c>
      <c r="G442" s="120">
        <v>0</v>
      </c>
      <c r="H442" s="89"/>
      <c r="I442" s="90"/>
      <c r="J442" s="91"/>
    </row>
    <row r="443" spans="1:10" s="22" customFormat="1" ht="31.5" x14ac:dyDescent="0.25">
      <c r="A443" s="88" t="s">
        <v>121</v>
      </c>
      <c r="B443" s="63" t="s">
        <v>678</v>
      </c>
      <c r="C443" s="89" t="s">
        <v>224</v>
      </c>
      <c r="D443" s="147">
        <v>0</v>
      </c>
      <c r="E443" s="120"/>
      <c r="F443" s="31">
        <f t="shared" si="20"/>
        <v>0</v>
      </c>
      <c r="G443" s="31">
        <v>0</v>
      </c>
      <c r="H443" s="51"/>
    </row>
    <row r="444" spans="1:10" s="22" customFormat="1" x14ac:dyDescent="0.25">
      <c r="A444" s="88" t="s">
        <v>679</v>
      </c>
      <c r="B444" s="53" t="s">
        <v>680</v>
      </c>
      <c r="C444" s="51" t="s">
        <v>17</v>
      </c>
      <c r="D444" s="147">
        <v>0</v>
      </c>
      <c r="E444" s="120"/>
      <c r="F444" s="31">
        <f t="shared" si="20"/>
        <v>0</v>
      </c>
      <c r="G444" s="31">
        <v>0</v>
      </c>
      <c r="H444" s="51"/>
    </row>
    <row r="445" spans="1:10" s="22" customFormat="1" x14ac:dyDescent="0.25">
      <c r="A445" s="88" t="s">
        <v>681</v>
      </c>
      <c r="B445" s="53" t="s">
        <v>682</v>
      </c>
      <c r="C445" s="51" t="s">
        <v>17</v>
      </c>
      <c r="D445" s="147">
        <v>0</v>
      </c>
      <c r="E445" s="120"/>
      <c r="F445" s="31">
        <f t="shared" si="20"/>
        <v>0</v>
      </c>
      <c r="G445" s="31">
        <v>0</v>
      </c>
      <c r="H445" s="51"/>
    </row>
    <row r="446" spans="1:10" s="22" customFormat="1" ht="16.5" thickBot="1" x14ac:dyDescent="0.3">
      <c r="A446" s="92" t="s">
        <v>683</v>
      </c>
      <c r="B446" s="93" t="s">
        <v>684</v>
      </c>
      <c r="C446" s="57" t="s">
        <v>17</v>
      </c>
      <c r="D446" s="149">
        <v>0</v>
      </c>
      <c r="E446" s="126"/>
      <c r="F446" s="72">
        <f t="shared" si="20"/>
        <v>0</v>
      </c>
      <c r="G446" s="72">
        <v>0</v>
      </c>
      <c r="H446" s="57"/>
    </row>
    <row r="449" spans="1:8" x14ac:dyDescent="0.25">
      <c r="A449" s="6" t="s">
        <v>685</v>
      </c>
    </row>
    <row r="450" spans="1:8" x14ac:dyDescent="0.25">
      <c r="A450" s="177" t="s">
        <v>686</v>
      </c>
      <c r="B450" s="177"/>
      <c r="C450" s="177"/>
      <c r="D450" s="177"/>
      <c r="E450" s="177"/>
      <c r="F450" s="177"/>
      <c r="G450" s="177"/>
      <c r="H450" s="177"/>
    </row>
    <row r="451" spans="1:8" x14ac:dyDescent="0.25">
      <c r="A451" s="177" t="s">
        <v>687</v>
      </c>
      <c r="B451" s="177"/>
      <c r="C451" s="177"/>
      <c r="D451" s="177"/>
      <c r="E451" s="177"/>
      <c r="F451" s="177"/>
      <c r="G451" s="177"/>
      <c r="H451" s="177"/>
    </row>
    <row r="452" spans="1:8" x14ac:dyDescent="0.25">
      <c r="A452" s="177" t="s">
        <v>688</v>
      </c>
      <c r="B452" s="177"/>
      <c r="C452" s="177"/>
      <c r="D452" s="177"/>
      <c r="E452" s="177"/>
      <c r="F452" s="177"/>
      <c r="G452" s="177"/>
      <c r="H452" s="177"/>
    </row>
    <row r="453" spans="1:8" x14ac:dyDescent="0.25">
      <c r="A453" s="178" t="s">
        <v>689</v>
      </c>
      <c r="B453" s="178"/>
      <c r="C453" s="178"/>
      <c r="D453" s="178"/>
      <c r="E453" s="178"/>
      <c r="F453" s="178"/>
      <c r="G453" s="178"/>
      <c r="H453" s="178"/>
    </row>
    <row r="454" spans="1:8" x14ac:dyDescent="0.25">
      <c r="A454" s="174" t="s">
        <v>690</v>
      </c>
      <c r="B454" s="174"/>
      <c r="C454" s="174"/>
      <c r="D454" s="174"/>
      <c r="E454" s="174"/>
      <c r="F454" s="174"/>
      <c r="G454" s="174"/>
      <c r="H454" s="174"/>
    </row>
  </sheetData>
  <autoFilter ref="A16:I446"/>
  <mergeCells count="28">
    <mergeCell ref="A454:H454"/>
    <mergeCell ref="H365:H366"/>
    <mergeCell ref="A368:B368"/>
    <mergeCell ref="A450:H450"/>
    <mergeCell ref="A451:H451"/>
    <mergeCell ref="A452:H452"/>
    <mergeCell ref="A453:H453"/>
    <mergeCell ref="A365:A366"/>
    <mergeCell ref="B365:B366"/>
    <mergeCell ref="C365:C366"/>
    <mergeCell ref="D365:E365"/>
    <mergeCell ref="F365:G365"/>
    <mergeCell ref="H14:H15"/>
    <mergeCell ref="A17:H17"/>
    <mergeCell ref="A161:H161"/>
    <mergeCell ref="A313:H313"/>
    <mergeCell ref="A363:H364"/>
    <mergeCell ref="A14:A15"/>
    <mergeCell ref="B14:B15"/>
    <mergeCell ref="C14:C15"/>
    <mergeCell ref="D14:E14"/>
    <mergeCell ref="F14:G14"/>
    <mergeCell ref="A6:H7"/>
    <mergeCell ref="A13:H13"/>
    <mergeCell ref="A8:H8"/>
    <mergeCell ref="A10:H10"/>
    <mergeCell ref="A11:H11"/>
    <mergeCell ref="A12:H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Курочкина Мария Михайловна</cp:lastModifiedBy>
  <cp:lastPrinted>2021-01-28T10:23:25Z</cp:lastPrinted>
  <dcterms:created xsi:type="dcterms:W3CDTF">2020-04-29T07:21:45Z</dcterms:created>
  <dcterms:modified xsi:type="dcterms:W3CDTF">2022-08-12T06:14:11Z</dcterms:modified>
</cp:coreProperties>
</file>