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1 квартал\Паспорта\L_ROEK_TRANSP_20_85\"/>
    </mc:Choice>
  </mc:AlternateContent>
  <bookViews>
    <workbookView xWindow="0" yWindow="0" windowWidth="24000" windowHeight="9630" tabRatio="991"/>
  </bookViews>
  <sheets>
    <sheet name="1. паспорт местоположение" sheetId="1" r:id="rId1"/>
    <sheet name="2 паспорт описание" sheetId="2" r:id="rId2"/>
    <sheet name="3. КСГ" sheetId="3" r:id="rId3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Area_0_0_0_0_0_0" localSheetId="0">'1. паспорт местоположение'!$A$1:$C$28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 iterateDelta="1E-4"/>
</workbook>
</file>

<file path=xl/calcChain.xml><?xml version="1.0" encoding="utf-8"?>
<calcChain xmlns="http://schemas.openxmlformats.org/spreadsheetml/2006/main">
  <c r="C2" i="3" l="1"/>
  <c r="C1" i="2"/>
  <c r="C28" i="1" l="1"/>
  <c r="C24" i="2" s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<sst xmlns="http://schemas.openxmlformats.org/spreadsheetml/2006/main" count="142" uniqueCount="117">
  <si>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</si>
  <si>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</si>
  <si>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</si>
  <si>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</si>
  <si>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</si>
  <si>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</si>
  <si>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</si>
  <si>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</si>
  <si>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</si>
  <si>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</si>
  <si>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</si>
  <si>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</si>
  <si>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</si>
  <si>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</si>
  <si>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</si>
  <si>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</si>
  <si>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</si>
  <si>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</si>
  <si>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</si>
  <si>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</si>
  <si>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</si>
  <si>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</si>
  <si>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</si>
  <si>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</si>
  <si>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</si>
  <si>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</si>
  <si>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</si>
  <si>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</si>
  <si>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</si>
  <si>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</si>
  <si>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</si>
  <si>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</si>
  <si>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</si>
  <si>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</si>
  <si>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</si>
  <si>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</si>
  <si>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</si>
  <si>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</si>
  <si>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</si>
  <si>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</si>
  <si>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</si>
  <si>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</si>
  <si>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</si>
  <si>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</si>
  <si>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</si>
  <si>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</si>
  <si>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</si>
  <si>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</si>
  <si>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</si>
  <si>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</si>
  <si>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</si>
  <si>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</si>
  <si>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</si>
  <si>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</si>
  <si>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</si>
  <si>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</si>
  <si>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</si>
  <si>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</si>
  <si>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</si>
  <si>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</si>
  <si>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</si>
  <si>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</si>
  <si>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</si>
  <si>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</si>
  <si>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</si>
  <si>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</si>
  <si>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</si>
  <si>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</si>
  <si>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</si>
  <si>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</si>
  <si>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</si>
  <si>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</si>
  <si>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</si>
  <si>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</si>
  <si>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</si>
  <si>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</si>
  <si>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</si>
  <si>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</si>
  <si>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</si>
  <si>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</si>
  <si>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</si>
  <si>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</si>
  <si>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</si>
  <si>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</si>
  <si>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</si>
  <si>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</si>
  <si>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</si>
  <si>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</si>
  <si>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</si>
  <si>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</si>
  <si>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</si>
  <si>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</si>
  <si>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</si>
  <si>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</si>
  <si>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</si>
  <si>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</si>
  <si>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</si>
  <si>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</si>
  <si>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</si>
  <si>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</si>
  <si>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</si>
  <si>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</si>
  <si>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</si>
  <si>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</si>
  <si>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</si>
  <si>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</si>
  <si>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</si>
  <si>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</si>
  <si>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</si>
  <si>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</si>
  <si>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</si>
  <si>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</si>
  <si>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</si>
  <si>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L_ROEK_TRANSP_20_85</t>
  </si>
  <si>
    <t>БКУ Taurus 035A на базе ГАЗ 33086 (Земляк)</t>
  </si>
  <si>
    <t>АО "Рязанская областная электросетевая компания"</t>
  </si>
  <si>
    <t>г. Михайлов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</si>
</sst>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0" fillId="0" borderId="0" applyNumberFormat="0" applyBorder="0" applyProtection="0"/>
  </cellStyleXfs>
  <cellXfs count="7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view="pageBreakPreview" zoomScaleNormal="100" workbookViewId="0">
      <selection activeCell="C28" sqref="C28"/>
    </sheetView>
  </sheetViews>
  <sheetFormatPr defaultRowHeight="15"/>
  <cols>
    <col min="1" max="1" width="6.140625"/>
    <col min="2" max="2" width="49.28515625"/>
    <col min="3" max="3" width="84.5703125"/>
    <col min="4" max="4" width="10.5703125"/>
    <col min="5" max="5" width="13"/>
    <col min="6" max="6" width="33.42578125"/>
    <col min="7" max="7" width="18.140625"/>
    <col min="8" max="8" width="23.28515625"/>
    <col min="9" max="9" width="15.140625"/>
  </cols>
  <sheetData>
    <row r="1" spans="1:22" s="52" customFormat="1" ht="15.75">
      <c r="A1" s="50"/>
      <c r="B1" s="51" t="s">
        <v>110</v>
      </c>
      <c r="C1" s="53">
        <v>2022</v>
      </c>
      <c r="D1" s="50"/>
    </row>
    <row r="2" spans="1:22" s="2" customFormat="1" ht="18.75">
      <c r="A2" s="1"/>
      <c r="H2" s="3"/>
    </row>
    <row r="3" spans="1:22" ht="18.75">
      <c r="A3" s="64" t="s">
        <v>0</v>
      </c>
      <c r="B3" s="64"/>
      <c r="C3" s="6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54" customFormat="1" ht="15.75">
      <c r="A5" s="65" t="s">
        <v>115</v>
      </c>
      <c r="B5" s="65"/>
      <c r="C5" s="65"/>
      <c r="D5" s="56"/>
      <c r="E5" s="56"/>
      <c r="F5" s="56"/>
      <c r="G5" s="56"/>
      <c r="H5" s="56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8.75">
      <c r="A6" s="62" t="s">
        <v>1</v>
      </c>
      <c r="B6" s="62"/>
      <c r="C6" s="62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54" customFormat="1" ht="15.75">
      <c r="A8" s="66" t="s">
        <v>113</v>
      </c>
      <c r="B8" s="66"/>
      <c r="C8" s="66"/>
      <c r="D8" s="56"/>
      <c r="E8" s="56"/>
      <c r="F8" s="56"/>
      <c r="G8" s="56"/>
      <c r="H8" s="56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ht="18.75">
      <c r="A9" s="62" t="s">
        <v>2</v>
      </c>
      <c r="B9" s="62"/>
      <c r="C9" s="62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" customFormat="1" ht="15.75">
      <c r="A11" s="61" t="s">
        <v>114</v>
      </c>
      <c r="B11" s="61"/>
      <c r="C11" s="61"/>
      <c r="D11" s="56"/>
      <c r="E11" s="56"/>
      <c r="F11" s="56"/>
      <c r="G11" s="56"/>
      <c r="H11" s="56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9" customFormat="1" ht="15" customHeight="1">
      <c r="A12" s="62" t="s">
        <v>3</v>
      </c>
      <c r="B12" s="62"/>
      <c r="C12" s="6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63" t="s">
        <v>4</v>
      </c>
      <c r="B14" s="63"/>
      <c r="C14" s="6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5</v>
      </c>
      <c r="B16" s="13" t="s">
        <v>6</v>
      </c>
      <c r="C16" s="14" t="s">
        <v>7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8</v>
      </c>
      <c r="B18" s="18" t="s">
        <v>9</v>
      </c>
      <c r="C18" s="14" t="s">
        <v>10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11</v>
      </c>
      <c r="B19" s="19" t="s">
        <v>12</v>
      </c>
      <c r="C19" s="14" t="s">
        <v>13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14</v>
      </c>
      <c r="B20" s="19" t="s">
        <v>15</v>
      </c>
      <c r="C20" s="14" t="s">
        <v>16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17</v>
      </c>
      <c r="B21" s="19" t="s">
        <v>18</v>
      </c>
      <c r="C21" s="14" t="s">
        <v>116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19</v>
      </c>
      <c r="B22" s="19" t="s">
        <v>20</v>
      </c>
      <c r="C22" s="14" t="s">
        <v>21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22</v>
      </c>
      <c r="B23" s="19" t="s">
        <v>23</v>
      </c>
      <c r="C23" s="14" t="s">
        <v>21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24</v>
      </c>
      <c r="B24" s="19" t="s">
        <v>25</v>
      </c>
      <c r="C24" s="14" t="s">
        <v>21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26</v>
      </c>
      <c r="B25" s="19" t="s">
        <v>27</v>
      </c>
      <c r="C25" s="14" t="s">
        <v>21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28</v>
      </c>
      <c r="B26" s="19" t="s">
        <v>29</v>
      </c>
      <c r="C26" s="14" t="s">
        <v>21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30</v>
      </c>
      <c r="B27" s="19" t="s">
        <v>31</v>
      </c>
      <c r="C27" s="25">
        <v>7527.1123361279997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32</v>
      </c>
      <c r="B28" s="19" t="s">
        <v>111</v>
      </c>
      <c r="C28" s="25">
        <f>C27/1.2</f>
        <v>6272.5936134399999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zoomScaleNormal="100" workbookViewId="0">
      <selection activeCell="C25" sqref="C25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f>'1. паспорт местоположение'!C1</f>
        <v>2022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64" t="s">
        <v>0</v>
      </c>
      <c r="B6" s="64"/>
      <c r="C6" s="6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64"/>
      <c r="B7" s="64"/>
      <c r="C7" s="64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68" t="str">
        <f>'1. паспорт местоположение'!A5:C5</f>
        <v>АО "Рязанская областная электросетевая компания"</v>
      </c>
      <c r="B8" s="68"/>
      <c r="C8" s="6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62" t="s">
        <v>1</v>
      </c>
      <c r="B9" s="62"/>
      <c r="C9" s="62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64"/>
      <c r="B10" s="64"/>
      <c r="C10" s="64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68" t="str">
        <f>'1. паспорт местоположение'!A8:C8</f>
        <v>L_ROEK_TRANSP_20_85</v>
      </c>
      <c r="B11" s="68"/>
      <c r="C11" s="6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62" t="s">
        <v>2</v>
      </c>
      <c r="B12" s="62"/>
      <c r="C12" s="62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67"/>
      <c r="B13" s="67"/>
      <c r="C13" s="6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68" t="str">
        <f>'1. паспорт местоположение'!A11:C11</f>
        <v>БКУ Taurus 035A на базе ГАЗ 33086 (Земляк)</v>
      </c>
      <c r="B14" s="68"/>
      <c r="C14" s="6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62" t="s">
        <v>3</v>
      </c>
      <c r="B15" s="62"/>
      <c r="C15" s="6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67"/>
      <c r="B16" s="67"/>
      <c r="C16" s="6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63" t="s">
        <v>33</v>
      </c>
      <c r="B17" s="63"/>
      <c r="C17" s="6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БКУ Taurus 035A на базе ГАЗ 33086 (Земляк)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местоположение'!C28</f>
        <v>6272.5936134399999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2023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zoomScaleNormal="100" workbookViewId="0">
      <selection activeCell="C46" sqref="C46:D46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f>'1. паспорт местоположение'!C1</f>
        <v>2022</v>
      </c>
      <c r="D2" s="50"/>
    </row>
    <row r="4" spans="1:4" ht="18.75">
      <c r="A4" s="64" t="s">
        <v>0</v>
      </c>
      <c r="B4" s="64"/>
      <c r="C4" s="64"/>
      <c r="D4" s="64"/>
    </row>
    <row r="5" spans="1:4" ht="18.75">
      <c r="A5" s="64"/>
      <c r="B5" s="64"/>
      <c r="C5" s="64"/>
      <c r="D5" s="64"/>
    </row>
    <row r="6" spans="1:4" s="55" customFormat="1" ht="15.75">
      <c r="A6" s="68" t="str">
        <f>'1. паспорт местоположение'!A5:C5</f>
        <v>АО "Рязанская областная электросетевая компания"</v>
      </c>
      <c r="B6" s="68"/>
      <c r="C6" s="68"/>
      <c r="D6" s="68"/>
    </row>
    <row r="7" spans="1:4" ht="15.75">
      <c r="A7" s="62" t="s">
        <v>44</v>
      </c>
      <c r="B7" s="62"/>
      <c r="C7" s="62"/>
      <c r="D7" s="62"/>
    </row>
    <row r="8" spans="1:4" ht="18.75">
      <c r="A8" s="64"/>
      <c r="B8" s="64"/>
      <c r="C8" s="64"/>
      <c r="D8" s="64"/>
    </row>
    <row r="9" spans="1:4" s="55" customFormat="1" ht="15.75">
      <c r="A9" s="68" t="str">
        <f>'1. паспорт местоположение'!A8:C8</f>
        <v>L_ROEK_TRANSP_20_85</v>
      </c>
      <c r="B9" s="68"/>
      <c r="C9" s="68"/>
      <c r="D9" s="68"/>
    </row>
    <row r="10" spans="1:4" ht="15.75">
      <c r="A10" s="62" t="s">
        <v>2</v>
      </c>
      <c r="B10" s="62"/>
      <c r="C10" s="62"/>
      <c r="D10" s="62"/>
    </row>
    <row r="11" spans="1:4" ht="18.75">
      <c r="A11" s="67"/>
      <c r="B11" s="67"/>
      <c r="C11" s="67"/>
      <c r="D11" s="67"/>
    </row>
    <row r="12" spans="1:4" s="55" customFormat="1" ht="15.75">
      <c r="A12" s="73" t="str">
        <f>'1. паспорт местоположение'!A11:C11</f>
        <v>БКУ Taurus 035A на базе ГАЗ 33086 (Земляк)</v>
      </c>
      <c r="B12" s="73"/>
      <c r="C12" s="73"/>
      <c r="D12" s="73"/>
    </row>
    <row r="13" spans="1:4" ht="15.75">
      <c r="A13" s="62" t="s">
        <v>3</v>
      </c>
      <c r="B13" s="62"/>
      <c r="C13" s="62"/>
      <c r="D13" s="62"/>
    </row>
    <row r="15" spans="1:4" ht="15.75" customHeight="1">
      <c r="A15" s="69" t="s">
        <v>45</v>
      </c>
      <c r="B15" s="69"/>
      <c r="C15" s="69"/>
      <c r="D15" s="69"/>
    </row>
    <row r="16" spans="1:4" ht="15.75">
      <c r="A16" s="31"/>
      <c r="B16" s="31"/>
      <c r="C16" s="32"/>
      <c r="D16" s="32"/>
    </row>
    <row r="17" spans="1:4" ht="15.75" customHeight="1">
      <c r="A17" s="70" t="s">
        <v>46</v>
      </c>
      <c r="B17" s="70" t="s">
        <v>47</v>
      </c>
      <c r="C17" s="71" t="s">
        <v>48</v>
      </c>
      <c r="D17" s="71"/>
    </row>
    <row r="18" spans="1:4" ht="15.75" customHeight="1">
      <c r="A18" s="70"/>
      <c r="B18" s="70"/>
      <c r="C18" s="72" t="s">
        <v>49</v>
      </c>
      <c r="D18" s="72"/>
    </row>
    <row r="19" spans="1:4" ht="15.75">
      <c r="A19" s="70"/>
      <c r="B19" s="70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28</vt:i4>
      </vt:variant>
    </vt:vector>
  </HeadingPairs>
  <TitlesOfParts>
    <vt:vector size="31" baseType="lpstr">
      <vt:lpstr>1. паспорт местоположение</vt:lpstr>
      <vt:lpstr>2 паспорт описание</vt:lpstr>
      <vt:lpstr>3. КСГ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2022-04-28T13:57:49Z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